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2" i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1"/>
  <c r="C12"/>
  <c r="C13"/>
  <c r="C14"/>
  <c r="K14" s="1"/>
  <c r="J14" s="1"/>
  <c r="C15"/>
  <c r="C16"/>
  <c r="C17"/>
  <c r="K17" s="1"/>
  <c r="J17" s="1"/>
  <c r="C18"/>
  <c r="C19"/>
  <c r="K19" s="1"/>
  <c r="J19" s="1"/>
  <c r="C20"/>
  <c r="K20" s="1"/>
  <c r="J20" s="1"/>
  <c r="C21"/>
  <c r="K21" s="1"/>
  <c r="J21" s="1"/>
  <c r="C22"/>
  <c r="C23"/>
  <c r="K23" s="1"/>
  <c r="J23" s="1"/>
  <c r="C24"/>
  <c r="C25"/>
  <c r="K25" s="1"/>
  <c r="J25" s="1"/>
  <c r="C26"/>
  <c r="K26" s="1"/>
  <c r="J26" s="1"/>
  <c r="C27"/>
  <c r="C28"/>
  <c r="K28" s="1"/>
  <c r="J28" s="1"/>
  <c r="C29"/>
  <c r="C30"/>
  <c r="K30" s="1"/>
  <c r="J30" s="1"/>
  <c r="C31"/>
  <c r="K31" s="1"/>
  <c r="J31" s="1"/>
  <c r="C32"/>
  <c r="K32" s="1"/>
  <c r="J32" s="1"/>
  <c r="C33"/>
  <c r="K33" s="1"/>
  <c r="J33" s="1"/>
  <c r="C34"/>
  <c r="K34" s="1"/>
  <c r="J34" s="1"/>
  <c r="C35"/>
  <c r="K35" s="1"/>
  <c r="J35" s="1"/>
  <c r="C36"/>
  <c r="C37"/>
  <c r="K37" s="1"/>
  <c r="J37" s="1"/>
  <c r="C38"/>
  <c r="K38" s="1"/>
  <c r="J38" s="1"/>
  <c r="C39"/>
  <c r="K39" s="1"/>
  <c r="J39" s="1"/>
  <c r="C40"/>
  <c r="K40" s="1"/>
  <c r="J40" s="1"/>
  <c r="C41"/>
  <c r="K41" s="1"/>
  <c r="J41" s="1"/>
  <c r="C42"/>
  <c r="C43"/>
  <c r="K43" s="1"/>
  <c r="J43" s="1"/>
  <c r="C44"/>
  <c r="C45"/>
  <c r="C46"/>
  <c r="C47"/>
  <c r="K47" s="1"/>
  <c r="J47" s="1"/>
  <c r="C48"/>
  <c r="K48" s="1"/>
  <c r="J48" s="1"/>
  <c r="C49"/>
  <c r="K49" s="1"/>
  <c r="J49" s="1"/>
  <c r="C50"/>
  <c r="K50" s="1"/>
  <c r="J50" s="1"/>
  <c r="C51"/>
  <c r="K51" s="1"/>
  <c r="J51" s="1"/>
  <c r="C52"/>
  <c r="K52" s="1"/>
  <c r="J52" s="1"/>
  <c r="C53"/>
  <c r="K53" s="1"/>
  <c r="J53" s="1"/>
  <c r="C54"/>
  <c r="K54" s="1"/>
  <c r="J54" s="1"/>
  <c r="C55"/>
  <c r="K55" s="1"/>
  <c r="J55" s="1"/>
  <c r="C56"/>
  <c r="K56" s="1"/>
  <c r="J56" s="1"/>
  <c r="C57"/>
  <c r="K57" s="1"/>
  <c r="J57" s="1"/>
  <c r="C58"/>
  <c r="K58" s="1"/>
  <c r="J58" s="1"/>
  <c r="C59"/>
  <c r="K59" s="1"/>
  <c r="J59" s="1"/>
  <c r="C60"/>
  <c r="C61"/>
  <c r="K61" s="1"/>
  <c r="J61" s="1"/>
  <c r="C62"/>
  <c r="K62" s="1"/>
  <c r="J62" s="1"/>
  <c r="C63"/>
  <c r="K63" s="1"/>
  <c r="J63" s="1"/>
  <c r="C64"/>
  <c r="K64" s="1"/>
  <c r="J64" s="1"/>
  <c r="C65"/>
  <c r="K65" s="1"/>
  <c r="J65" s="1"/>
  <c r="C66"/>
  <c r="K66" s="1"/>
  <c r="J66" s="1"/>
  <c r="C67"/>
  <c r="K67" s="1"/>
  <c r="J67" s="1"/>
  <c r="C68"/>
  <c r="K68" s="1"/>
  <c r="J68" s="1"/>
  <c r="C69"/>
  <c r="C70"/>
  <c r="K70" s="1"/>
  <c r="J70" s="1"/>
  <c r="C71"/>
  <c r="K71" s="1"/>
  <c r="J71" s="1"/>
  <c r="C72"/>
  <c r="K72" s="1"/>
  <c r="J72" s="1"/>
  <c r="C73"/>
  <c r="K73" s="1"/>
  <c r="J73" s="1"/>
  <c r="C74"/>
  <c r="K74" s="1"/>
  <c r="J74" s="1"/>
  <c r="C75"/>
  <c r="K75" s="1"/>
  <c r="J75" s="1"/>
  <c r="C76"/>
  <c r="K76" s="1"/>
  <c r="J76" s="1"/>
  <c r="C77"/>
  <c r="K77" s="1"/>
  <c r="J77" s="1"/>
  <c r="C78"/>
  <c r="C79"/>
  <c r="K79" s="1"/>
  <c r="J79" s="1"/>
  <c r="C80"/>
  <c r="C81"/>
  <c r="K81" s="1"/>
  <c r="J81" s="1"/>
  <c r="C82"/>
  <c r="K82" s="1"/>
  <c r="J82" s="1"/>
  <c r="C83"/>
  <c r="K83" s="1"/>
  <c r="J83" s="1"/>
  <c r="C84"/>
  <c r="C85"/>
  <c r="K85" s="1"/>
  <c r="J85" s="1"/>
  <c r="C86"/>
  <c r="K86" s="1"/>
  <c r="J86" s="1"/>
  <c r="C87"/>
  <c r="K87" s="1"/>
  <c r="J87" s="1"/>
  <c r="C88"/>
  <c r="K88" s="1"/>
  <c r="J88" s="1"/>
  <c r="C89"/>
  <c r="K89" s="1"/>
  <c r="J89" s="1"/>
  <c r="C90"/>
  <c r="K90" s="1"/>
  <c r="J90" s="1"/>
  <c r="C91"/>
  <c r="K91" s="1"/>
  <c r="J91" s="1"/>
  <c r="C92"/>
  <c r="K92" s="1"/>
  <c r="J92" s="1"/>
  <c r="C93"/>
  <c r="C94"/>
  <c r="C95"/>
  <c r="K95" s="1"/>
  <c r="J95" s="1"/>
  <c r="C96"/>
  <c r="K96" s="1"/>
  <c r="J96" s="1"/>
  <c r="C97"/>
  <c r="K97" s="1"/>
  <c r="J97" s="1"/>
  <c r="C98"/>
  <c r="K98" s="1"/>
  <c r="J98" s="1"/>
  <c r="C99"/>
  <c r="C100"/>
  <c r="K100" s="1"/>
  <c r="J100" s="1"/>
  <c r="C101"/>
  <c r="K101" s="1"/>
  <c r="J101" s="1"/>
  <c r="C102"/>
  <c r="C103"/>
  <c r="C104"/>
  <c r="C105"/>
  <c r="K105" s="1"/>
  <c r="J105" s="1"/>
  <c r="C106"/>
  <c r="K106" s="1"/>
  <c r="J106" s="1"/>
  <c r="C107"/>
  <c r="K107" s="1"/>
  <c r="J107" s="1"/>
  <c r="C108"/>
  <c r="K108" s="1"/>
  <c r="J108" s="1"/>
  <c r="C109"/>
  <c r="K109" s="1"/>
  <c r="J109" s="1"/>
  <c r="C110"/>
  <c r="K110" s="1"/>
  <c r="J110" s="1"/>
  <c r="C111"/>
  <c r="K111" s="1"/>
  <c r="J111" s="1"/>
  <c r="C112"/>
  <c r="C113"/>
  <c r="K113" s="1"/>
  <c r="J113" s="1"/>
  <c r="C114"/>
  <c r="C115"/>
  <c r="K115" s="1"/>
  <c r="J115" s="1"/>
  <c r="C116"/>
  <c r="K116" s="1"/>
  <c r="J116" s="1"/>
  <c r="C117"/>
  <c r="K117" s="1"/>
  <c r="J117" s="1"/>
  <c r="C118"/>
  <c r="K118" s="1"/>
  <c r="J118" s="1"/>
  <c r="C119"/>
  <c r="K119" s="1"/>
  <c r="J119" s="1"/>
  <c r="C120"/>
  <c r="K120" s="1"/>
  <c r="J120" s="1"/>
  <c r="C121"/>
  <c r="K121" s="1"/>
  <c r="J121" s="1"/>
  <c r="C122"/>
  <c r="K122" s="1"/>
  <c r="J122" s="1"/>
  <c r="C123"/>
  <c r="K123" s="1"/>
  <c r="J123" s="1"/>
  <c r="C124"/>
  <c r="K124" s="1"/>
  <c r="J124" s="1"/>
  <c r="C125"/>
  <c r="K125" s="1"/>
  <c r="J125" s="1"/>
  <c r="C126"/>
  <c r="K126" s="1"/>
  <c r="J126" s="1"/>
  <c r="C127"/>
  <c r="K127" s="1"/>
  <c r="J127" s="1"/>
  <c r="C128"/>
  <c r="K128" s="1"/>
  <c r="J128" s="1"/>
  <c r="C129"/>
  <c r="C130"/>
  <c r="C131"/>
  <c r="K131" s="1"/>
  <c r="J131" s="1"/>
  <c r="C132"/>
  <c r="C133"/>
  <c r="K133" s="1"/>
  <c r="J133" s="1"/>
  <c r="C134"/>
  <c r="K134" s="1"/>
  <c r="J134" s="1"/>
  <c r="C135"/>
  <c r="K135" s="1"/>
  <c r="J135" s="1"/>
  <c r="C136"/>
  <c r="C137"/>
  <c r="K137" s="1"/>
  <c r="J137" s="1"/>
  <c r="C138"/>
  <c r="K138" s="1"/>
  <c r="J138" s="1"/>
  <c r="C139"/>
  <c r="C140"/>
  <c r="C141"/>
  <c r="K141" s="1"/>
  <c r="J141" s="1"/>
  <c r="C142"/>
  <c r="K142" s="1"/>
  <c r="J142" s="1"/>
  <c r="C143"/>
  <c r="K143" s="1"/>
  <c r="J143" s="1"/>
  <c r="C144"/>
  <c r="K144" s="1"/>
  <c r="J144" s="1"/>
  <c r="C145"/>
  <c r="K145" s="1"/>
  <c r="J145" s="1"/>
  <c r="C146"/>
  <c r="K146" s="1"/>
  <c r="J146" s="1"/>
  <c r="C147"/>
  <c r="C148"/>
  <c r="C149"/>
  <c r="K149" s="1"/>
  <c r="J149" s="1"/>
  <c r="C150"/>
  <c r="K150" s="1"/>
  <c r="J150" s="1"/>
  <c r="C151"/>
  <c r="K151" s="1"/>
  <c r="J151" s="1"/>
  <c r="C152"/>
  <c r="K152" s="1"/>
  <c r="J152" s="1"/>
  <c r="C153"/>
  <c r="C154"/>
  <c r="K154" s="1"/>
  <c r="J154" s="1"/>
  <c r="C155"/>
  <c r="K155" s="1"/>
  <c r="J155" s="1"/>
  <c r="C156"/>
  <c r="K156" s="1"/>
  <c r="J156" s="1"/>
  <c r="C157"/>
  <c r="K157" s="1"/>
  <c r="J157" s="1"/>
  <c r="C158"/>
  <c r="C159"/>
  <c r="C160"/>
  <c r="K160" s="1"/>
  <c r="J160" s="1"/>
  <c r="C161"/>
  <c r="C162"/>
  <c r="K162" s="1"/>
  <c r="J162" s="1"/>
  <c r="C163"/>
  <c r="C164"/>
  <c r="K164" s="1"/>
  <c r="J164" s="1"/>
  <c r="C165"/>
  <c r="K165" s="1"/>
  <c r="J165" s="1"/>
  <c r="C166"/>
  <c r="C167"/>
  <c r="C168"/>
  <c r="K168" s="1"/>
  <c r="J168" s="1"/>
  <c r="C169"/>
  <c r="K169" s="1"/>
  <c r="J169" s="1"/>
  <c r="C170"/>
  <c r="K170" s="1"/>
  <c r="J170" s="1"/>
  <c r="C171"/>
  <c r="K171" s="1"/>
  <c r="J171" s="1"/>
  <c r="C172"/>
  <c r="K172" s="1"/>
  <c r="J172" s="1"/>
  <c r="C173"/>
  <c r="K173" s="1"/>
  <c r="J173" s="1"/>
  <c r="C174"/>
  <c r="K174" s="1"/>
  <c r="J174" s="1"/>
  <c r="C175"/>
  <c r="K175" s="1"/>
  <c r="J175" s="1"/>
  <c r="C176"/>
  <c r="K176" s="1"/>
  <c r="J176" s="1"/>
  <c r="C177"/>
  <c r="K177" s="1"/>
  <c r="J177" s="1"/>
  <c r="C178"/>
  <c r="C179"/>
  <c r="K179" s="1"/>
  <c r="J179" s="1"/>
  <c r="C180"/>
  <c r="K180" s="1"/>
  <c r="J180" s="1"/>
  <c r="C181"/>
  <c r="K181" s="1"/>
  <c r="J181" s="1"/>
  <c r="C182"/>
  <c r="K182" s="1"/>
  <c r="J182" s="1"/>
  <c r="C183"/>
  <c r="K183" s="1"/>
  <c r="J183" s="1"/>
  <c r="C184"/>
  <c r="K184" s="1"/>
  <c r="J184" s="1"/>
  <c r="C185"/>
  <c r="K185" s="1"/>
  <c r="J185" s="1"/>
  <c r="C186"/>
  <c r="C187"/>
  <c r="K187" s="1"/>
  <c r="J187" s="1"/>
  <c r="C188"/>
  <c r="K188" s="1"/>
  <c r="J188" s="1"/>
  <c r="C189"/>
  <c r="C190"/>
  <c r="K190" s="1"/>
  <c r="J190" s="1"/>
  <c r="C191"/>
  <c r="K191" s="1"/>
  <c r="J191" s="1"/>
  <c r="C192"/>
  <c r="C193"/>
  <c r="K193" s="1"/>
  <c r="J193" s="1"/>
  <c r="C194"/>
  <c r="K194" s="1"/>
  <c r="J194" s="1"/>
  <c r="C195"/>
  <c r="K195" s="1"/>
  <c r="J195" s="1"/>
  <c r="C196"/>
  <c r="C197"/>
  <c r="K197" s="1"/>
  <c r="J197" s="1"/>
  <c r="C198"/>
  <c r="K198" s="1"/>
  <c r="J198" s="1"/>
  <c r="C199"/>
  <c r="K199" s="1"/>
  <c r="J199" s="1"/>
  <c r="C200"/>
  <c r="C201"/>
  <c r="C202"/>
  <c r="K202" s="1"/>
  <c r="J202" s="1"/>
  <c r="C203"/>
  <c r="C204"/>
  <c r="K204" s="1"/>
  <c r="J204" s="1"/>
  <c r="C205"/>
  <c r="C206"/>
  <c r="C207"/>
  <c r="K207" s="1"/>
  <c r="J207" s="1"/>
  <c r="C208"/>
  <c r="C209"/>
  <c r="K209" s="1"/>
  <c r="J209" s="1"/>
  <c r="C210"/>
  <c r="K210" s="1"/>
  <c r="J210" s="1"/>
  <c r="C211"/>
  <c r="K211" s="1"/>
  <c r="J211" s="1"/>
  <c r="C212"/>
  <c r="K212" s="1"/>
  <c r="J212" s="1"/>
  <c r="C213"/>
  <c r="K213" s="1"/>
  <c r="J213" s="1"/>
  <c r="C214"/>
  <c r="K214" s="1"/>
  <c r="J214" s="1"/>
  <c r="C215"/>
  <c r="K215" s="1"/>
  <c r="J215" s="1"/>
  <c r="C216"/>
  <c r="K216" s="1"/>
  <c r="J216" s="1"/>
  <c r="C217"/>
  <c r="K217" s="1"/>
  <c r="J217" s="1"/>
  <c r="C218"/>
  <c r="K218" s="1"/>
  <c r="J218" s="1"/>
  <c r="C219"/>
  <c r="C220"/>
  <c r="K220" s="1"/>
  <c r="J220" s="1"/>
  <c r="C221"/>
  <c r="K221" s="1"/>
  <c r="J221" s="1"/>
  <c r="C222"/>
  <c r="K222" s="1"/>
  <c r="J222" s="1"/>
  <c r="C223"/>
  <c r="C224"/>
  <c r="C225"/>
  <c r="K225" s="1"/>
  <c r="J225" s="1"/>
  <c r="C226"/>
  <c r="K226" s="1"/>
  <c r="J226" s="1"/>
  <c r="C227"/>
  <c r="C228"/>
  <c r="K228" s="1"/>
  <c r="J228" s="1"/>
  <c r="C229"/>
  <c r="K229" s="1"/>
  <c r="J229" s="1"/>
  <c r="C230"/>
  <c r="K230" s="1"/>
  <c r="J230" s="1"/>
  <c r="C231"/>
  <c r="K231" s="1"/>
  <c r="J231" s="1"/>
  <c r="C232"/>
  <c r="C233"/>
  <c r="K233" s="1"/>
  <c r="J233" s="1"/>
  <c r="C234"/>
  <c r="K234" s="1"/>
  <c r="J234" s="1"/>
  <c r="C235"/>
  <c r="C236"/>
  <c r="C237"/>
  <c r="K237" s="1"/>
  <c r="J237" s="1"/>
  <c r="C238"/>
  <c r="C239"/>
  <c r="C240"/>
  <c r="C241"/>
  <c r="K241" s="1"/>
  <c r="J241" s="1"/>
  <c r="C242"/>
  <c r="K242" s="1"/>
  <c r="J242" s="1"/>
  <c r="C243"/>
  <c r="K243" s="1"/>
  <c r="J243" s="1"/>
  <c r="C244"/>
  <c r="C245"/>
  <c r="K245" s="1"/>
  <c r="J245" s="1"/>
  <c r="C246"/>
  <c r="C247"/>
  <c r="C248"/>
  <c r="C249"/>
  <c r="K249" s="1"/>
  <c r="J249" s="1"/>
  <c r="C250"/>
  <c r="K250" s="1"/>
  <c r="J250" s="1"/>
  <c r="C251"/>
  <c r="K251" s="1"/>
  <c r="J251" s="1"/>
  <c r="C252"/>
  <c r="C253"/>
  <c r="C254"/>
  <c r="K254" s="1"/>
  <c r="J254" s="1"/>
  <c r="C255"/>
  <c r="K255" s="1"/>
  <c r="J255" s="1"/>
  <c r="C256"/>
  <c r="C257"/>
  <c r="K257" s="1"/>
  <c r="J257" s="1"/>
  <c r="C258"/>
  <c r="K258" s="1"/>
  <c r="J258" s="1"/>
  <c r="C259"/>
  <c r="C260"/>
  <c r="K260" s="1"/>
  <c r="J260" s="1"/>
  <c r="C261"/>
  <c r="K261" s="1"/>
  <c r="J261" s="1"/>
  <c r="C262"/>
  <c r="K262" s="1"/>
  <c r="J262" s="1"/>
  <c r="C263"/>
  <c r="C264"/>
  <c r="K264" s="1"/>
  <c r="J264" s="1"/>
  <c r="C265"/>
  <c r="C266"/>
  <c r="C267"/>
  <c r="K267" s="1"/>
  <c r="J267" s="1"/>
  <c r="C268"/>
  <c r="C269"/>
  <c r="C270"/>
  <c r="K270" s="1"/>
  <c r="J270" s="1"/>
  <c r="C271"/>
  <c r="C272"/>
  <c r="K272" s="1"/>
  <c r="J272" s="1"/>
  <c r="C273"/>
  <c r="K273" s="1"/>
  <c r="J273" s="1"/>
  <c r="C274"/>
  <c r="C275"/>
  <c r="K275" s="1"/>
  <c r="J275" s="1"/>
  <c r="C276"/>
  <c r="C277"/>
  <c r="K277" s="1"/>
  <c r="J277" s="1"/>
  <c r="C278"/>
  <c r="K278" s="1"/>
  <c r="J278" s="1"/>
  <c r="C279"/>
  <c r="K279" s="1"/>
  <c r="J279" s="1"/>
  <c r="C280"/>
  <c r="K280" s="1"/>
  <c r="J280" s="1"/>
  <c r="C281"/>
  <c r="K281" s="1"/>
  <c r="J281" s="1"/>
  <c r="C282"/>
  <c r="K282" s="1"/>
  <c r="J282" s="1"/>
  <c r="C283"/>
  <c r="K283" s="1"/>
  <c r="J283" s="1"/>
  <c r="C284"/>
  <c r="K284" s="1"/>
  <c r="J284" s="1"/>
  <c r="C285"/>
  <c r="K285" s="1"/>
  <c r="J285" s="1"/>
  <c r="C286"/>
  <c r="C287"/>
  <c r="K287" s="1"/>
  <c r="J287" s="1"/>
  <c r="C288"/>
  <c r="C289"/>
  <c r="K289" s="1"/>
  <c r="J289" s="1"/>
  <c r="C290"/>
  <c r="C291"/>
  <c r="K291" s="1"/>
  <c r="J291" s="1"/>
  <c r="C292"/>
  <c r="K292" s="1"/>
  <c r="J292" s="1"/>
  <c r="C293"/>
  <c r="K293" s="1"/>
  <c r="J293" s="1"/>
  <c r="C294"/>
  <c r="C295"/>
  <c r="C296"/>
  <c r="K296" s="1"/>
  <c r="J296" s="1"/>
  <c r="C297"/>
  <c r="K297" s="1"/>
  <c r="J297" s="1"/>
  <c r="C298"/>
  <c r="K298" s="1"/>
  <c r="J298" s="1"/>
  <c r="C299"/>
  <c r="K299" s="1"/>
  <c r="J299" s="1"/>
  <c r="C300"/>
  <c r="C301"/>
  <c r="C302"/>
  <c r="K302" s="1"/>
  <c r="J302" s="1"/>
  <c r="C303"/>
  <c r="C304"/>
  <c r="K304" s="1"/>
  <c r="J304" s="1"/>
  <c r="C305"/>
  <c r="C306"/>
  <c r="K306" s="1"/>
  <c r="J306" s="1"/>
  <c r="C307"/>
  <c r="K307" s="1"/>
  <c r="J307" s="1"/>
  <c r="C308"/>
  <c r="K308" s="1"/>
  <c r="J308" s="1"/>
  <c r="C309"/>
  <c r="C310"/>
  <c r="C311"/>
  <c r="C312"/>
  <c r="K312" s="1"/>
  <c r="J312" s="1"/>
  <c r="C313"/>
  <c r="C314"/>
  <c r="K314" s="1"/>
  <c r="J314" s="1"/>
  <c r="C315"/>
  <c r="K315" s="1"/>
  <c r="J315" s="1"/>
  <c r="C316"/>
  <c r="C317"/>
  <c r="K317" s="1"/>
  <c r="J317" s="1"/>
  <c r="C318"/>
  <c r="C319"/>
  <c r="C320"/>
  <c r="K320" s="1"/>
  <c r="J320" s="1"/>
  <c r="C321"/>
  <c r="K321" s="1"/>
  <c r="J321" s="1"/>
  <c r="C322"/>
  <c r="K322" s="1"/>
  <c r="J322" s="1"/>
  <c r="C323"/>
  <c r="K323" s="1"/>
  <c r="J323" s="1"/>
  <c r="C324"/>
  <c r="K324" s="1"/>
  <c r="J324" s="1"/>
  <c r="C325"/>
  <c r="K325" s="1"/>
  <c r="J325" s="1"/>
  <c r="C326"/>
  <c r="K326" s="1"/>
  <c r="J326" s="1"/>
  <c r="C327"/>
  <c r="K327" s="1"/>
  <c r="J327" s="1"/>
  <c r="C328"/>
  <c r="K328" s="1"/>
  <c r="J328" s="1"/>
  <c r="C329"/>
  <c r="K329" s="1"/>
  <c r="J329" s="1"/>
  <c r="C330"/>
  <c r="C331"/>
  <c r="K331" s="1"/>
  <c r="J331" s="1"/>
  <c r="C332"/>
  <c r="K332" s="1"/>
  <c r="J332" s="1"/>
  <c r="C333"/>
  <c r="K333" s="1"/>
  <c r="J333" s="1"/>
  <c r="C334"/>
  <c r="K334" s="1"/>
  <c r="J334" s="1"/>
  <c r="C335"/>
  <c r="K335" s="1"/>
  <c r="J335" s="1"/>
  <c r="C336"/>
  <c r="C337"/>
  <c r="C338"/>
  <c r="K338" s="1"/>
  <c r="J338" s="1"/>
  <c r="C339"/>
  <c r="K339" s="1"/>
  <c r="J339" s="1"/>
  <c r="C340"/>
  <c r="K340" s="1"/>
  <c r="J340" s="1"/>
  <c r="C341"/>
  <c r="K341" s="1"/>
  <c r="J341" s="1"/>
  <c r="C342"/>
  <c r="K342" s="1"/>
  <c r="J342" s="1"/>
  <c r="C343"/>
  <c r="K343" s="1"/>
  <c r="J343" s="1"/>
  <c r="C344"/>
  <c r="K344" s="1"/>
  <c r="J344" s="1"/>
  <c r="C345"/>
  <c r="C346"/>
  <c r="C347"/>
  <c r="K347" s="1"/>
  <c r="J347" s="1"/>
  <c r="C348"/>
  <c r="K348" s="1"/>
  <c r="J348" s="1"/>
  <c r="C349"/>
  <c r="K349" s="1"/>
  <c r="J349" s="1"/>
  <c r="C350"/>
  <c r="K350" s="1"/>
  <c r="J350" s="1"/>
  <c r="C351"/>
  <c r="K351" s="1"/>
  <c r="J351" s="1"/>
  <c r="C352"/>
  <c r="C353"/>
  <c r="K353" s="1"/>
  <c r="J353" s="1"/>
  <c r="C354"/>
  <c r="C355"/>
  <c r="K355" s="1"/>
  <c r="J355" s="1"/>
  <c r="C356"/>
  <c r="K356" s="1"/>
  <c r="J356" s="1"/>
  <c r="C357"/>
  <c r="K357" s="1"/>
  <c r="J357" s="1"/>
  <c r="C358"/>
  <c r="C359"/>
  <c r="C360"/>
  <c r="K360" s="1"/>
  <c r="J360" s="1"/>
  <c r="C361"/>
  <c r="K361" s="1"/>
  <c r="J361" s="1"/>
  <c r="C362"/>
  <c r="K362" s="1"/>
  <c r="J362" s="1"/>
  <c r="C363"/>
  <c r="K363" s="1"/>
  <c r="J363" s="1"/>
  <c r="C364"/>
  <c r="K364" s="1"/>
  <c r="J364" s="1"/>
  <c r="C365"/>
  <c r="K365" s="1"/>
  <c r="J365" s="1"/>
  <c r="C366"/>
  <c r="K366" s="1"/>
  <c r="J366" s="1"/>
  <c r="C367"/>
  <c r="K367" s="1"/>
  <c r="J367" s="1"/>
  <c r="C368"/>
  <c r="K368" s="1"/>
  <c r="J368" s="1"/>
  <c r="C369"/>
  <c r="K369" s="1"/>
  <c r="J369" s="1"/>
  <c r="C370"/>
  <c r="K370" s="1"/>
  <c r="J370" s="1"/>
  <c r="C371"/>
  <c r="K371" s="1"/>
  <c r="J371" s="1"/>
  <c r="C372"/>
  <c r="K372" s="1"/>
  <c r="J372" s="1"/>
  <c r="C373"/>
  <c r="K373" s="1"/>
  <c r="J373" s="1"/>
  <c r="C374"/>
  <c r="K374" s="1"/>
  <c r="J374" s="1"/>
  <c r="C375"/>
  <c r="K375" s="1"/>
  <c r="J375" s="1"/>
  <c r="C376"/>
  <c r="K376" s="1"/>
  <c r="J376" s="1"/>
  <c r="C377"/>
  <c r="K377" s="1"/>
  <c r="J377" s="1"/>
  <c r="C378"/>
  <c r="K378" s="1"/>
  <c r="J378" s="1"/>
  <c r="C379"/>
  <c r="K379" s="1"/>
  <c r="J379" s="1"/>
  <c r="C380"/>
  <c r="C381"/>
  <c r="K381" s="1"/>
  <c r="J381" s="1"/>
  <c r="C382"/>
  <c r="K382" s="1"/>
  <c r="J382" s="1"/>
  <c r="C383"/>
  <c r="K383" s="1"/>
  <c r="J383" s="1"/>
  <c r="C384"/>
  <c r="C385"/>
  <c r="K385" s="1"/>
  <c r="J385" s="1"/>
  <c r="C386"/>
  <c r="K386" s="1"/>
  <c r="J386" s="1"/>
  <c r="C387"/>
  <c r="C388"/>
  <c r="K388" s="1"/>
  <c r="J388" s="1"/>
  <c r="C389"/>
  <c r="C390"/>
  <c r="K390" s="1"/>
  <c r="J390" s="1"/>
  <c r="C391"/>
  <c r="C392"/>
  <c r="K392" s="1"/>
  <c r="J392" s="1"/>
  <c r="C393"/>
  <c r="K393" s="1"/>
  <c r="J393" s="1"/>
  <c r="C394"/>
  <c r="K394" s="1"/>
  <c r="J394" s="1"/>
  <c r="C395"/>
  <c r="K395" s="1"/>
  <c r="J395" s="1"/>
  <c r="C396"/>
  <c r="C397"/>
  <c r="K397" s="1"/>
  <c r="J397" s="1"/>
  <c r="C398"/>
  <c r="K398" s="1"/>
  <c r="J398" s="1"/>
  <c r="C399"/>
  <c r="K399" s="1"/>
  <c r="J399" s="1"/>
  <c r="C400"/>
  <c r="K400" s="1"/>
  <c r="J400" s="1"/>
  <c r="C401"/>
  <c r="K401" s="1"/>
  <c r="J401" s="1"/>
  <c r="C402"/>
  <c r="K402" s="1"/>
  <c r="J402" s="1"/>
  <c r="C403"/>
  <c r="K403" s="1"/>
  <c r="J403" s="1"/>
  <c r="C404"/>
  <c r="K404" s="1"/>
  <c r="J404" s="1"/>
  <c r="C405"/>
  <c r="C406"/>
  <c r="C407"/>
  <c r="K407" s="1"/>
  <c r="J407" s="1"/>
  <c r="C408"/>
  <c r="K408" s="1"/>
  <c r="J408" s="1"/>
  <c r="C409"/>
  <c r="K409" s="1"/>
  <c r="J409" s="1"/>
  <c r="C410"/>
  <c r="K410" s="1"/>
  <c r="J410" s="1"/>
  <c r="C411"/>
  <c r="K411" s="1"/>
  <c r="J411" s="1"/>
  <c r="C412"/>
  <c r="K412" s="1"/>
  <c r="J412" s="1"/>
  <c r="C413"/>
  <c r="K413" s="1"/>
  <c r="J413" s="1"/>
  <c r="C414"/>
  <c r="K414" s="1"/>
  <c r="J414" s="1"/>
  <c r="C415"/>
  <c r="C416"/>
  <c r="K416" s="1"/>
  <c r="J416" s="1"/>
  <c r="C417"/>
  <c r="K417" s="1"/>
  <c r="J417" s="1"/>
  <c r="C418"/>
  <c r="K418" s="1"/>
  <c r="J418" s="1"/>
  <c r="C419"/>
  <c r="K419" s="1"/>
  <c r="J419" s="1"/>
  <c r="C420"/>
  <c r="C421"/>
  <c r="K421" s="1"/>
  <c r="J421" s="1"/>
  <c r="C422"/>
  <c r="K422" s="1"/>
  <c r="J422" s="1"/>
  <c r="C423"/>
  <c r="K423" s="1"/>
  <c r="J423" s="1"/>
  <c r="C424"/>
  <c r="K424" s="1"/>
  <c r="J424" s="1"/>
  <c r="C425"/>
  <c r="K425" s="1"/>
  <c r="J425" s="1"/>
  <c r="C426"/>
  <c r="K426" s="1"/>
  <c r="J426" s="1"/>
  <c r="C427"/>
  <c r="K427" s="1"/>
  <c r="J427" s="1"/>
  <c r="C428"/>
  <c r="K428" s="1"/>
  <c r="J428" s="1"/>
  <c r="C429"/>
  <c r="K429" s="1"/>
  <c r="J429" s="1"/>
  <c r="C430"/>
  <c r="C431"/>
  <c r="C432"/>
  <c r="K432" s="1"/>
  <c r="J432" s="1"/>
  <c r="C433"/>
  <c r="K433" s="1"/>
  <c r="J433" s="1"/>
  <c r="C434"/>
  <c r="K434" s="1"/>
  <c r="J434" s="1"/>
  <c r="C435"/>
  <c r="K435" s="1"/>
  <c r="J435" s="1"/>
  <c r="C436"/>
  <c r="K436" s="1"/>
  <c r="J436" s="1"/>
  <c r="C437"/>
  <c r="C438"/>
  <c r="K438" s="1"/>
  <c r="J438" s="1"/>
  <c r="C439"/>
  <c r="K439" s="1"/>
  <c r="J439" s="1"/>
  <c r="C440"/>
  <c r="C441"/>
  <c r="C442"/>
  <c r="C443"/>
  <c r="K443" s="1"/>
  <c r="J443" s="1"/>
  <c r="C444"/>
  <c r="K444" s="1"/>
  <c r="J444" s="1"/>
  <c r="C445"/>
  <c r="K445" s="1"/>
  <c r="J445" s="1"/>
  <c r="C446"/>
  <c r="K446" s="1"/>
  <c r="J446" s="1"/>
  <c r="C447"/>
  <c r="K447" s="1"/>
  <c r="J447" s="1"/>
  <c r="C448"/>
  <c r="K448" s="1"/>
  <c r="J448" s="1"/>
  <c r="C449"/>
  <c r="K449" s="1"/>
  <c r="J449" s="1"/>
  <c r="C450"/>
  <c r="K450" s="1"/>
  <c r="J450" s="1"/>
  <c r="C451"/>
  <c r="K451" s="1"/>
  <c r="J451" s="1"/>
  <c r="C452"/>
  <c r="C453"/>
  <c r="C454"/>
  <c r="C455"/>
  <c r="K455" s="1"/>
  <c r="J455" s="1"/>
  <c r="C456"/>
  <c r="K456" s="1"/>
  <c r="J456" s="1"/>
  <c r="C457"/>
  <c r="C458"/>
  <c r="K458" s="1"/>
  <c r="J458" s="1"/>
  <c r="C459"/>
  <c r="K459" s="1"/>
  <c r="J459" s="1"/>
  <c r="C460"/>
  <c r="C461"/>
  <c r="C462"/>
  <c r="K462" s="1"/>
  <c r="J462" s="1"/>
  <c r="C463"/>
  <c r="K463" s="1"/>
  <c r="J463" s="1"/>
  <c r="C464"/>
  <c r="K464" s="1"/>
  <c r="J464" s="1"/>
  <c r="C465"/>
  <c r="K465" s="1"/>
  <c r="J465" s="1"/>
  <c r="C466"/>
  <c r="K466" s="1"/>
  <c r="J466" s="1"/>
  <c r="C467"/>
  <c r="K467" s="1"/>
  <c r="J467" s="1"/>
  <c r="C468"/>
  <c r="K468" s="1"/>
  <c r="J468" s="1"/>
  <c r="C469"/>
  <c r="C470"/>
  <c r="K470" s="1"/>
  <c r="J470" s="1"/>
  <c r="C471"/>
  <c r="K471" s="1"/>
  <c r="J471" s="1"/>
  <c r="C472"/>
  <c r="C473"/>
  <c r="K473" s="1"/>
  <c r="J473" s="1"/>
  <c r="C474"/>
  <c r="K474" s="1"/>
  <c r="J474" s="1"/>
  <c r="C475"/>
  <c r="K475" s="1"/>
  <c r="J475" s="1"/>
  <c r="C476"/>
  <c r="K476" s="1"/>
  <c r="J476" s="1"/>
  <c r="C477"/>
  <c r="K477" s="1"/>
  <c r="J477" s="1"/>
  <c r="C478"/>
  <c r="K478" s="1"/>
  <c r="J478" s="1"/>
  <c r="C479"/>
  <c r="K479" s="1"/>
  <c r="J479" s="1"/>
  <c r="C480"/>
  <c r="K480" s="1"/>
  <c r="J480" s="1"/>
  <c r="C481"/>
  <c r="K481" s="1"/>
  <c r="J481" s="1"/>
  <c r="C482"/>
  <c r="K482" s="1"/>
  <c r="J482" s="1"/>
  <c r="C483"/>
  <c r="K483" s="1"/>
  <c r="J483" s="1"/>
  <c r="C484"/>
  <c r="K484" s="1"/>
  <c r="J484" s="1"/>
  <c r="C485"/>
  <c r="K485" s="1"/>
  <c r="J485" s="1"/>
  <c r="C486"/>
  <c r="K486" s="1"/>
  <c r="J486" s="1"/>
  <c r="C487"/>
  <c r="K487" s="1"/>
  <c r="J487" s="1"/>
  <c r="C488"/>
  <c r="K488" s="1"/>
  <c r="J488" s="1"/>
  <c r="C489"/>
  <c r="K489" s="1"/>
  <c r="J489" s="1"/>
  <c r="C490"/>
  <c r="K490" s="1"/>
  <c r="J490" s="1"/>
  <c r="C491"/>
  <c r="K491" s="1"/>
  <c r="J491" s="1"/>
  <c r="C492"/>
  <c r="C493"/>
  <c r="K493" s="1"/>
  <c r="J493" s="1"/>
  <c r="C494"/>
  <c r="K494" s="1"/>
  <c r="J494" s="1"/>
  <c r="C495"/>
  <c r="K495" s="1"/>
  <c r="J495" s="1"/>
  <c r="C496"/>
  <c r="C497"/>
  <c r="K497" s="1"/>
  <c r="J497" s="1"/>
  <c r="C498"/>
  <c r="C499"/>
  <c r="K499" s="1"/>
  <c r="J499" s="1"/>
  <c r="C500"/>
  <c r="K500" s="1"/>
  <c r="J500" s="1"/>
  <c r="C501"/>
  <c r="K501" s="1"/>
  <c r="J501" s="1"/>
  <c r="C502"/>
  <c r="K502" s="1"/>
  <c r="J502" s="1"/>
  <c r="C503"/>
  <c r="C504"/>
  <c r="K504" s="1"/>
  <c r="J504" s="1"/>
  <c r="C505"/>
  <c r="C506"/>
  <c r="K506" s="1"/>
  <c r="J506" s="1"/>
  <c r="C507"/>
  <c r="K507" s="1"/>
  <c r="J507" s="1"/>
  <c r="C508"/>
  <c r="C509"/>
  <c r="K509" s="1"/>
  <c r="J509" s="1"/>
  <c r="C510"/>
  <c r="K510" s="1"/>
  <c r="J510" s="1"/>
  <c r="C511"/>
  <c r="K511" s="1"/>
  <c r="J511" s="1"/>
  <c r="C512"/>
  <c r="C513"/>
  <c r="K513" s="1"/>
  <c r="J513" s="1"/>
  <c r="C514"/>
  <c r="K514" s="1"/>
  <c r="J514" s="1"/>
  <c r="C515"/>
  <c r="K515" s="1"/>
  <c r="J515" s="1"/>
  <c r="C516"/>
  <c r="K516" s="1"/>
  <c r="J516" s="1"/>
  <c r="C517"/>
  <c r="K517" s="1"/>
  <c r="J517" s="1"/>
  <c r="C518"/>
  <c r="C519"/>
  <c r="K519" s="1"/>
  <c r="J519" s="1"/>
  <c r="C520"/>
  <c r="K520" s="1"/>
  <c r="J520" s="1"/>
  <c r="C521"/>
  <c r="K521" s="1"/>
  <c r="J521" s="1"/>
  <c r="C522"/>
  <c r="K522" s="1"/>
  <c r="J522" s="1"/>
  <c r="C523"/>
  <c r="C524"/>
  <c r="C525"/>
  <c r="C526"/>
  <c r="K526" s="1"/>
  <c r="J526" s="1"/>
  <c r="C527"/>
  <c r="C528"/>
  <c r="C529"/>
  <c r="C530"/>
  <c r="K530" s="1"/>
  <c r="J530" s="1"/>
  <c r="C531"/>
  <c r="K531" s="1"/>
  <c r="J531" s="1"/>
  <c r="C532"/>
  <c r="C533"/>
  <c r="K533" s="1"/>
  <c r="J533" s="1"/>
  <c r="C534"/>
  <c r="C535"/>
  <c r="C536"/>
  <c r="K536" s="1"/>
  <c r="J536" s="1"/>
  <c r="C537"/>
  <c r="K537" s="1"/>
  <c r="J537" s="1"/>
  <c r="C538"/>
  <c r="K538" s="1"/>
  <c r="J538" s="1"/>
  <c r="C539"/>
  <c r="K539" s="1"/>
  <c r="J539" s="1"/>
  <c r="C540"/>
  <c r="C541"/>
  <c r="K541" s="1"/>
  <c r="J541" s="1"/>
  <c r="C542"/>
  <c r="K542" s="1"/>
  <c r="J542" s="1"/>
  <c r="C543"/>
  <c r="K543" s="1"/>
  <c r="J543" s="1"/>
  <c r="C544"/>
  <c r="C545"/>
  <c r="K545" s="1"/>
  <c r="J545" s="1"/>
  <c r="C546"/>
  <c r="C547"/>
  <c r="K547" s="1"/>
  <c r="J547" s="1"/>
  <c r="C548"/>
  <c r="C549"/>
  <c r="K549" s="1"/>
  <c r="J549" s="1"/>
  <c r="C550"/>
  <c r="K550" s="1"/>
  <c r="J550" s="1"/>
  <c r="C551"/>
  <c r="K551" s="1"/>
  <c r="J551" s="1"/>
  <c r="C552"/>
  <c r="C553"/>
  <c r="C554"/>
  <c r="C555"/>
  <c r="K555" s="1"/>
  <c r="J555" s="1"/>
  <c r="C556"/>
  <c r="K556" s="1"/>
  <c r="J556" s="1"/>
  <c r="C557"/>
  <c r="K557" s="1"/>
  <c r="J557" s="1"/>
  <c r="C558"/>
  <c r="C559"/>
  <c r="K559" s="1"/>
  <c r="J559" s="1"/>
  <c r="C560"/>
  <c r="C561"/>
  <c r="K561" s="1"/>
  <c r="J561" s="1"/>
  <c r="C562"/>
  <c r="C563"/>
  <c r="K563" s="1"/>
  <c r="J563" s="1"/>
  <c r="C564"/>
  <c r="C565"/>
  <c r="C566"/>
  <c r="K566" s="1"/>
  <c r="J566" s="1"/>
  <c r="C567"/>
  <c r="K567" s="1"/>
  <c r="J567" s="1"/>
  <c r="C568"/>
  <c r="C569"/>
  <c r="K569" s="1"/>
  <c r="J569" s="1"/>
  <c r="C570"/>
  <c r="C571"/>
  <c r="K571" s="1"/>
  <c r="J571" s="1"/>
  <c r="C572"/>
  <c r="C573"/>
  <c r="K573" s="1"/>
  <c r="J573" s="1"/>
  <c r="C574"/>
  <c r="C575"/>
  <c r="C576"/>
  <c r="C577"/>
  <c r="C578"/>
  <c r="C579"/>
  <c r="K579" s="1"/>
  <c r="J579" s="1"/>
  <c r="C580"/>
  <c r="C581"/>
  <c r="K581" s="1"/>
  <c r="J581" s="1"/>
  <c r="C582"/>
  <c r="C583"/>
  <c r="K583" s="1"/>
  <c r="J583" s="1"/>
  <c r="C584"/>
  <c r="K584" s="1"/>
  <c r="J584" s="1"/>
  <c r="C585"/>
  <c r="K585" s="1"/>
  <c r="J585" s="1"/>
  <c r="C586"/>
  <c r="C587"/>
  <c r="K587" s="1"/>
  <c r="J587" s="1"/>
  <c r="C588"/>
  <c r="C589"/>
  <c r="C590"/>
  <c r="C591"/>
  <c r="K591" s="1"/>
  <c r="J591" s="1"/>
  <c r="C592"/>
  <c r="C593"/>
  <c r="K593" s="1"/>
  <c r="J593" s="1"/>
  <c r="C594"/>
  <c r="C595"/>
  <c r="K595" s="1"/>
  <c r="J595" s="1"/>
  <c r="C596"/>
  <c r="C597"/>
  <c r="K597" s="1"/>
  <c r="J597" s="1"/>
  <c r="C598"/>
  <c r="C599"/>
  <c r="K599" s="1"/>
  <c r="J599" s="1"/>
  <c r="C600"/>
  <c r="C601"/>
  <c r="K601" s="1"/>
  <c r="J601" s="1"/>
  <c r="C602"/>
  <c r="C603"/>
  <c r="K603" s="1"/>
  <c r="J603" s="1"/>
  <c r="C604"/>
  <c r="C605"/>
  <c r="C606"/>
  <c r="C607"/>
  <c r="K607" s="1"/>
  <c r="J607" s="1"/>
  <c r="C608"/>
  <c r="C609"/>
  <c r="K609" s="1"/>
  <c r="J609" s="1"/>
  <c r="C610"/>
  <c r="C611"/>
  <c r="C612"/>
  <c r="C613"/>
  <c r="K613" s="1"/>
  <c r="J613" s="1"/>
  <c r="C614"/>
  <c r="C615"/>
  <c r="K615" s="1"/>
  <c r="J615" s="1"/>
  <c r="C616"/>
  <c r="C617"/>
  <c r="K617" s="1"/>
  <c r="J617" s="1"/>
  <c r="C618"/>
  <c r="C619"/>
  <c r="C620"/>
  <c r="C621"/>
  <c r="C622"/>
  <c r="C623"/>
  <c r="C624"/>
  <c r="C625"/>
  <c r="K625" s="1"/>
  <c r="J625" s="1"/>
  <c r="C626"/>
  <c r="C627"/>
  <c r="C628"/>
  <c r="C629"/>
  <c r="C630"/>
  <c r="C631"/>
  <c r="C632"/>
  <c r="C633"/>
  <c r="K633" s="1"/>
  <c r="J633" s="1"/>
  <c r="C634"/>
  <c r="C635"/>
  <c r="C636"/>
  <c r="C637"/>
  <c r="C638"/>
  <c r="C639"/>
  <c r="K639" s="1"/>
  <c r="J639" s="1"/>
  <c r="C640"/>
  <c r="C641"/>
  <c r="K641" s="1"/>
  <c r="J641" s="1"/>
  <c r="C642"/>
  <c r="C643"/>
  <c r="K643" s="1"/>
  <c r="J643" s="1"/>
  <c r="C644"/>
  <c r="C645"/>
  <c r="C646"/>
  <c r="C647"/>
  <c r="K647" s="1"/>
  <c r="J647" s="1"/>
  <c r="C648"/>
  <c r="C649"/>
  <c r="C650"/>
  <c r="C651"/>
  <c r="K651" s="1"/>
  <c r="J651" s="1"/>
  <c r="C652"/>
  <c r="C653"/>
  <c r="K653" s="1"/>
  <c r="J653" s="1"/>
  <c r="C654"/>
  <c r="C655"/>
  <c r="K655" s="1"/>
  <c r="J655" s="1"/>
  <c r="C656"/>
  <c r="C657"/>
  <c r="K657" s="1"/>
  <c r="J657" s="1"/>
  <c r="C658"/>
  <c r="C659"/>
  <c r="K659" s="1"/>
  <c r="J659" s="1"/>
  <c r="C660"/>
  <c r="C661"/>
  <c r="K661" s="1"/>
  <c r="J661" s="1"/>
  <c r="C662"/>
  <c r="C663"/>
  <c r="K663" s="1"/>
  <c r="J663" s="1"/>
  <c r="C664"/>
  <c r="C665"/>
  <c r="K665" s="1"/>
  <c r="J665" s="1"/>
  <c r="C666"/>
  <c r="C667"/>
  <c r="K667" s="1"/>
  <c r="J667" s="1"/>
  <c r="C668"/>
  <c r="C669"/>
  <c r="C670"/>
  <c r="C671"/>
  <c r="K671" s="1"/>
  <c r="J671" s="1"/>
  <c r="C672"/>
  <c r="C673"/>
  <c r="K673" s="1"/>
  <c r="J673" s="1"/>
  <c r="C674"/>
  <c r="C675"/>
  <c r="K675" s="1"/>
  <c r="J675" s="1"/>
  <c r="C676"/>
  <c r="C677"/>
  <c r="C678"/>
  <c r="C679"/>
  <c r="K679" s="1"/>
  <c r="J679" s="1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K701" s="1"/>
  <c r="J701" s="1"/>
  <c r="C702"/>
  <c r="C703"/>
  <c r="K703" s="1"/>
  <c r="J703" s="1"/>
  <c r="C704"/>
  <c r="C705"/>
  <c r="K705" s="1"/>
  <c r="J705" s="1"/>
  <c r="C706"/>
  <c r="C707"/>
  <c r="K707" s="1"/>
  <c r="J707" s="1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K727" s="1"/>
  <c r="J727" s="1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K789" s="1"/>
  <c r="J789" s="1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1"/>
  <c r="K359" l="1"/>
  <c r="J359" s="1"/>
  <c r="K236"/>
  <c r="J236" s="1"/>
  <c r="K781"/>
  <c r="J781" s="1"/>
  <c r="K763"/>
  <c r="J763" s="1"/>
  <c r="K743"/>
  <c r="J743" s="1"/>
  <c r="K729"/>
  <c r="J729" s="1"/>
  <c r="K725"/>
  <c r="J725" s="1"/>
  <c r="K723"/>
  <c r="J723" s="1"/>
  <c r="K713"/>
  <c r="J713" s="1"/>
  <c r="K695"/>
  <c r="J695" s="1"/>
  <c r="K681"/>
  <c r="J681" s="1"/>
  <c r="K619"/>
  <c r="J619" s="1"/>
  <c r="K605"/>
  <c r="J605" s="1"/>
  <c r="K529"/>
  <c r="J529" s="1"/>
  <c r="K527"/>
  <c r="J527" s="1"/>
  <c r="K460"/>
  <c r="J460" s="1"/>
  <c r="K454"/>
  <c r="J454" s="1"/>
  <c r="K453"/>
  <c r="J453" s="1"/>
  <c r="K441"/>
  <c r="J441" s="1"/>
  <c r="K430"/>
  <c r="J430" s="1"/>
  <c r="K389"/>
  <c r="J389" s="1"/>
  <c r="K290"/>
  <c r="J290" s="1"/>
  <c r="K200"/>
  <c r="J200" s="1"/>
  <c r="K577"/>
  <c r="J577" s="1"/>
  <c r="K535"/>
  <c r="J535" s="1"/>
  <c r="K316"/>
  <c r="J316" s="1"/>
  <c r="K313"/>
  <c r="J313" s="1"/>
  <c r="K311"/>
  <c r="J311" s="1"/>
  <c r="K310"/>
  <c r="J310" s="1"/>
  <c r="K305"/>
  <c r="J305" s="1"/>
  <c r="K801"/>
  <c r="J801" s="1"/>
  <c r="K779"/>
  <c r="J779" s="1"/>
  <c r="K753"/>
  <c r="J753" s="1"/>
  <c r="K751"/>
  <c r="J751" s="1"/>
  <c r="K747"/>
  <c r="J747" s="1"/>
  <c r="K745"/>
  <c r="J745" s="1"/>
  <c r="K739"/>
  <c r="J739" s="1"/>
  <c r="K552"/>
  <c r="J552" s="1"/>
  <c r="K472"/>
  <c r="J472" s="1"/>
  <c r="K469"/>
  <c r="J469" s="1"/>
  <c r="K440"/>
  <c r="J440" s="1"/>
  <c r="K352"/>
  <c r="J352" s="1"/>
  <c r="K219"/>
  <c r="J219" s="1"/>
  <c r="K206"/>
  <c r="J206" s="1"/>
  <c r="K205"/>
  <c r="J205" s="1"/>
  <c r="K203"/>
  <c r="J203" s="1"/>
  <c r="K201"/>
  <c r="J201" s="1"/>
  <c r="K140"/>
  <c r="J140" s="1"/>
  <c r="K102"/>
  <c r="J102" s="1"/>
  <c r="K99"/>
  <c r="J99" s="1"/>
  <c r="K286"/>
  <c r="J286" s="1"/>
  <c r="K147"/>
  <c r="J147" s="1"/>
  <c r="K799"/>
  <c r="J799" s="1"/>
  <c r="K783"/>
  <c r="J783" s="1"/>
  <c r="K773"/>
  <c r="J773" s="1"/>
  <c r="K765"/>
  <c r="J765" s="1"/>
  <c r="K759"/>
  <c r="J759" s="1"/>
  <c r="K755"/>
  <c r="J755" s="1"/>
  <c r="K749"/>
  <c r="J749" s="1"/>
  <c r="K741"/>
  <c r="J741" s="1"/>
  <c r="K735"/>
  <c r="J735" s="1"/>
  <c r="K602"/>
  <c r="J602" s="1"/>
  <c r="K523"/>
  <c r="J523" s="1"/>
  <c r="K345"/>
  <c r="J345" s="1"/>
  <c r="K337"/>
  <c r="J337" s="1"/>
  <c r="K18"/>
  <c r="J18" s="1"/>
  <c r="K733"/>
  <c r="J733" s="1"/>
  <c r="K129"/>
  <c r="J129" s="1"/>
  <c r="K757"/>
  <c r="J757" s="1"/>
  <c r="K893"/>
  <c r="J893" s="1"/>
  <c r="K829"/>
  <c r="J829" s="1"/>
  <c r="K825"/>
  <c r="J825" s="1"/>
  <c r="K817"/>
  <c r="J817" s="1"/>
  <c r="K803"/>
  <c r="J803" s="1"/>
  <c r="K797"/>
  <c r="J797" s="1"/>
  <c r="K793"/>
  <c r="J793" s="1"/>
  <c r="K791"/>
  <c r="J791" s="1"/>
  <c r="K777"/>
  <c r="J777" s="1"/>
  <c r="K775"/>
  <c r="J775" s="1"/>
  <c r="K771"/>
  <c r="J771" s="1"/>
  <c r="K767"/>
  <c r="J767" s="1"/>
  <c r="K697"/>
  <c r="J697" s="1"/>
  <c r="K644"/>
  <c r="J644" s="1"/>
  <c r="K612"/>
  <c r="J612" s="1"/>
  <c r="K604"/>
  <c r="J604" s="1"/>
  <c r="K596"/>
  <c r="J596" s="1"/>
  <c r="K592"/>
  <c r="J592" s="1"/>
  <c r="K590"/>
  <c r="J590" s="1"/>
  <c r="K586"/>
  <c r="J586" s="1"/>
  <c r="K582"/>
  <c r="J582" s="1"/>
  <c r="K572"/>
  <c r="J572" s="1"/>
  <c r="K570"/>
  <c r="J570" s="1"/>
  <c r="K568"/>
  <c r="J568" s="1"/>
  <c r="K560"/>
  <c r="J560" s="1"/>
  <c r="K540"/>
  <c r="J540" s="1"/>
  <c r="K534"/>
  <c r="J534" s="1"/>
  <c r="K512"/>
  <c r="J512" s="1"/>
  <c r="K508"/>
  <c r="J508" s="1"/>
  <c r="K503"/>
  <c r="J503" s="1"/>
  <c r="K496"/>
  <c r="J496" s="1"/>
  <c r="K461"/>
  <c r="J461" s="1"/>
  <c r="K266"/>
  <c r="J266" s="1"/>
  <c r="K186"/>
  <c r="J186" s="1"/>
  <c r="K42"/>
  <c r="J42" s="1"/>
  <c r="K12"/>
  <c r="J12" s="1"/>
  <c r="K645"/>
  <c r="J645" s="1"/>
  <c r="K637"/>
  <c r="J637" s="1"/>
  <c r="K635"/>
  <c r="J635" s="1"/>
  <c r="K627"/>
  <c r="J627" s="1"/>
  <c r="K623"/>
  <c r="J623" s="1"/>
  <c r="K621"/>
  <c r="J621" s="1"/>
  <c r="K158"/>
  <c r="J158" s="1"/>
  <c r="K139"/>
  <c r="J139" s="1"/>
  <c r="K132"/>
  <c r="J132" s="1"/>
  <c r="K130"/>
  <c r="J130" s="1"/>
  <c r="K60"/>
  <c r="J60" s="1"/>
  <c r="K22"/>
  <c r="J22" s="1"/>
  <c r="K905"/>
  <c r="J905" s="1"/>
  <c r="K895"/>
  <c r="J895" s="1"/>
  <c r="K879"/>
  <c r="J879" s="1"/>
  <c r="K867"/>
  <c r="J867" s="1"/>
  <c r="K859"/>
  <c r="J859" s="1"/>
  <c r="K853"/>
  <c r="J853" s="1"/>
  <c r="K839"/>
  <c r="J839" s="1"/>
  <c r="K831"/>
  <c r="J831" s="1"/>
  <c r="K819"/>
  <c r="J819" s="1"/>
  <c r="K815"/>
  <c r="J815" s="1"/>
  <c r="K807"/>
  <c r="J807" s="1"/>
  <c r="K805"/>
  <c r="J805" s="1"/>
  <c r="K795"/>
  <c r="J795" s="1"/>
  <c r="K787"/>
  <c r="J787" s="1"/>
  <c r="K785"/>
  <c r="J785" s="1"/>
  <c r="K769"/>
  <c r="J769" s="1"/>
  <c r="K731"/>
  <c r="J731" s="1"/>
  <c r="K717"/>
  <c r="J717" s="1"/>
  <c r="K680"/>
  <c r="J680" s="1"/>
  <c r="K672"/>
  <c r="J672" s="1"/>
  <c r="K669"/>
  <c r="J669" s="1"/>
  <c r="K668"/>
  <c r="J668" s="1"/>
  <c r="K666"/>
  <c r="J666" s="1"/>
  <c r="K664"/>
  <c r="J664" s="1"/>
  <c r="K649"/>
  <c r="J649" s="1"/>
  <c r="K646"/>
  <c r="J646" s="1"/>
  <c r="K622"/>
  <c r="J622" s="1"/>
  <c r="K618"/>
  <c r="J618" s="1"/>
  <c r="K588"/>
  <c r="J588" s="1"/>
  <c r="K565"/>
  <c r="J565" s="1"/>
  <c r="K562"/>
  <c r="J562" s="1"/>
  <c r="K558"/>
  <c r="J558" s="1"/>
  <c r="K554"/>
  <c r="J554" s="1"/>
  <c r="K548"/>
  <c r="J548" s="1"/>
  <c r="K546"/>
  <c r="J546" s="1"/>
  <c r="K544"/>
  <c r="J544" s="1"/>
  <c r="K532"/>
  <c r="J532" s="1"/>
  <c r="K528"/>
  <c r="J528" s="1"/>
  <c r="K518"/>
  <c r="J518" s="1"/>
  <c r="K505"/>
  <c r="J505" s="1"/>
  <c r="K457"/>
  <c r="J457" s="1"/>
  <c r="K420"/>
  <c r="J420" s="1"/>
  <c r="K318"/>
  <c r="J318" s="1"/>
  <c r="K309"/>
  <c r="J309" s="1"/>
  <c r="K303"/>
  <c r="J303" s="1"/>
  <c r="K301"/>
  <c r="J301" s="1"/>
  <c r="K224"/>
  <c r="J224" s="1"/>
  <c r="K178"/>
  <c r="J178" s="1"/>
  <c r="K166"/>
  <c r="J166" s="1"/>
  <c r="K114"/>
  <c r="J114" s="1"/>
  <c r="K94"/>
  <c r="J94" s="1"/>
  <c r="K84"/>
  <c r="J84" s="1"/>
  <c r="K29"/>
  <c r="J29" s="1"/>
  <c r="K391"/>
  <c r="J391" s="1"/>
  <c r="K380"/>
  <c r="J380" s="1"/>
  <c r="K991"/>
  <c r="J991" s="1"/>
  <c r="K990"/>
  <c r="J990" s="1"/>
  <c r="K982"/>
  <c r="J982" s="1"/>
  <c r="K937"/>
  <c r="J937" s="1"/>
  <c r="K925"/>
  <c r="J925" s="1"/>
  <c r="K921"/>
  <c r="J921" s="1"/>
  <c r="K909"/>
  <c r="J909" s="1"/>
  <c r="K907"/>
  <c r="J907" s="1"/>
  <c r="K903"/>
  <c r="J903" s="1"/>
  <c r="K901"/>
  <c r="J901" s="1"/>
  <c r="K897"/>
  <c r="J897" s="1"/>
  <c r="K891"/>
  <c r="J891" s="1"/>
  <c r="K889"/>
  <c r="J889" s="1"/>
  <c r="K887"/>
  <c r="J887" s="1"/>
  <c r="K885"/>
  <c r="J885" s="1"/>
  <c r="K883"/>
  <c r="J883" s="1"/>
  <c r="K881"/>
  <c r="J881" s="1"/>
  <c r="K873"/>
  <c r="J873" s="1"/>
  <c r="K871"/>
  <c r="J871" s="1"/>
  <c r="K869"/>
  <c r="J869" s="1"/>
  <c r="K865"/>
  <c r="J865" s="1"/>
  <c r="K863"/>
  <c r="J863" s="1"/>
  <c r="K861"/>
  <c r="J861" s="1"/>
  <c r="K857"/>
  <c r="J857" s="1"/>
  <c r="K855"/>
  <c r="J855" s="1"/>
  <c r="K851"/>
  <c r="J851" s="1"/>
  <c r="K849"/>
  <c r="J849" s="1"/>
  <c r="K847"/>
  <c r="J847" s="1"/>
  <c r="K845"/>
  <c r="J845" s="1"/>
  <c r="K843"/>
  <c r="J843" s="1"/>
  <c r="K841"/>
  <c r="J841" s="1"/>
  <c r="K837"/>
  <c r="J837" s="1"/>
  <c r="K835"/>
  <c r="J835" s="1"/>
  <c r="K833"/>
  <c r="J833" s="1"/>
  <c r="K827"/>
  <c r="J827" s="1"/>
  <c r="K823"/>
  <c r="J823" s="1"/>
  <c r="K813"/>
  <c r="J813" s="1"/>
  <c r="K742"/>
  <c r="J742" s="1"/>
  <c r="K738"/>
  <c r="J738" s="1"/>
  <c r="K728"/>
  <c r="J728" s="1"/>
  <c r="K722"/>
  <c r="J722" s="1"/>
  <c r="K716"/>
  <c r="J716" s="1"/>
  <c r="K712"/>
  <c r="J712" s="1"/>
  <c r="K692"/>
  <c r="J692" s="1"/>
  <c r="K690"/>
  <c r="J690" s="1"/>
  <c r="K686"/>
  <c r="J686" s="1"/>
  <c r="K684"/>
  <c r="J684" s="1"/>
  <c r="K676"/>
  <c r="J676" s="1"/>
  <c r="K656"/>
  <c r="J656" s="1"/>
  <c r="K654"/>
  <c r="J654" s="1"/>
  <c r="K652"/>
  <c r="J652" s="1"/>
  <c r="K650"/>
  <c r="J650" s="1"/>
  <c r="K648"/>
  <c r="J648" s="1"/>
  <c r="K642"/>
  <c r="J642" s="1"/>
  <c r="K640"/>
  <c r="J640" s="1"/>
  <c r="K631"/>
  <c r="J631" s="1"/>
  <c r="K630"/>
  <c r="J630" s="1"/>
  <c r="K629"/>
  <c r="J629" s="1"/>
  <c r="K624"/>
  <c r="J624" s="1"/>
  <c r="K620"/>
  <c r="J620" s="1"/>
  <c r="K614"/>
  <c r="J614" s="1"/>
  <c r="K610"/>
  <c r="J610" s="1"/>
  <c r="K608"/>
  <c r="J608" s="1"/>
  <c r="K606"/>
  <c r="J606" s="1"/>
  <c r="K600"/>
  <c r="J600" s="1"/>
  <c r="K598"/>
  <c r="J598" s="1"/>
  <c r="K594"/>
  <c r="J594" s="1"/>
  <c r="K580"/>
  <c r="J580" s="1"/>
  <c r="K576"/>
  <c r="J576" s="1"/>
  <c r="K575"/>
  <c r="J575" s="1"/>
  <c r="K574"/>
  <c r="J574" s="1"/>
  <c r="K492"/>
  <c r="J492" s="1"/>
  <c r="K405"/>
  <c r="J405" s="1"/>
  <c r="K346"/>
  <c r="J346" s="1"/>
  <c r="K319"/>
  <c r="J319" s="1"/>
  <c r="K294"/>
  <c r="J294" s="1"/>
  <c r="K265"/>
  <c r="J265" s="1"/>
  <c r="K208"/>
  <c r="J208" s="1"/>
  <c r="K196"/>
  <c r="J196" s="1"/>
  <c r="K93"/>
  <c r="J93" s="1"/>
  <c r="K761"/>
  <c r="J761" s="1"/>
  <c r="K737"/>
  <c r="J737" s="1"/>
  <c r="K683"/>
  <c r="J683" s="1"/>
  <c r="K1010"/>
  <c r="J1010" s="1"/>
  <c r="K1008"/>
  <c r="J1008" s="1"/>
  <c r="K1006"/>
  <c r="J1006" s="1"/>
  <c r="K1005"/>
  <c r="J1005" s="1"/>
  <c r="K1004"/>
  <c r="J1004" s="1"/>
  <c r="K1003"/>
  <c r="J1003" s="1"/>
  <c r="K1002"/>
  <c r="J1002" s="1"/>
  <c r="K1001"/>
  <c r="J1001" s="1"/>
  <c r="K1000"/>
  <c r="J1000" s="1"/>
  <c r="K999"/>
  <c r="J999" s="1"/>
  <c r="K997"/>
  <c r="J997" s="1"/>
  <c r="K995"/>
  <c r="J995" s="1"/>
  <c r="K994"/>
  <c r="J994" s="1"/>
  <c r="K993"/>
  <c r="J993" s="1"/>
  <c r="K992"/>
  <c r="J992" s="1"/>
  <c r="K984"/>
  <c r="J984" s="1"/>
  <c r="K983"/>
  <c r="J983" s="1"/>
  <c r="K981"/>
  <c r="J981" s="1"/>
  <c r="K980"/>
  <c r="J980" s="1"/>
  <c r="K977"/>
  <c r="J977" s="1"/>
  <c r="K975"/>
  <c r="J975" s="1"/>
  <c r="K973"/>
  <c r="J973" s="1"/>
  <c r="K972"/>
  <c r="J972" s="1"/>
  <c r="K971"/>
  <c r="J971" s="1"/>
  <c r="K970"/>
  <c r="J970" s="1"/>
  <c r="K969"/>
  <c r="J969" s="1"/>
  <c r="K968"/>
  <c r="J968" s="1"/>
  <c r="K967"/>
  <c r="J967" s="1"/>
  <c r="K966"/>
  <c r="J966" s="1"/>
  <c r="K964"/>
  <c r="J964" s="1"/>
  <c r="K963"/>
  <c r="J963" s="1"/>
  <c r="K962"/>
  <c r="J962" s="1"/>
  <c r="K961"/>
  <c r="J961" s="1"/>
  <c r="K960"/>
  <c r="J960" s="1"/>
  <c r="K959"/>
  <c r="J959" s="1"/>
  <c r="K958"/>
  <c r="J958" s="1"/>
  <c r="K956"/>
  <c r="J956" s="1"/>
  <c r="K955"/>
  <c r="J955" s="1"/>
  <c r="K953"/>
  <c r="J953" s="1"/>
  <c r="K952"/>
  <c r="J952" s="1"/>
  <c r="K951"/>
  <c r="J951" s="1"/>
  <c r="K950"/>
  <c r="J950" s="1"/>
  <c r="K949"/>
  <c r="J949" s="1"/>
  <c r="K947"/>
  <c r="J947" s="1"/>
  <c r="K946"/>
  <c r="J946" s="1"/>
  <c r="K944"/>
  <c r="J944" s="1"/>
  <c r="K943"/>
  <c r="J943" s="1"/>
  <c r="K942"/>
  <c r="J942" s="1"/>
  <c r="K941"/>
  <c r="J941" s="1"/>
  <c r="K940"/>
  <c r="J940" s="1"/>
  <c r="K939"/>
  <c r="J939" s="1"/>
  <c r="K938"/>
  <c r="J938" s="1"/>
  <c r="K936"/>
  <c r="J936" s="1"/>
  <c r="K935"/>
  <c r="J935" s="1"/>
  <c r="K934"/>
  <c r="J934" s="1"/>
  <c r="K931"/>
  <c r="J931" s="1"/>
  <c r="K930"/>
  <c r="J930" s="1"/>
  <c r="K929"/>
  <c r="J929" s="1"/>
  <c r="K927"/>
  <c r="J927" s="1"/>
  <c r="K924"/>
  <c r="J924" s="1"/>
  <c r="K923"/>
  <c r="J923" s="1"/>
  <c r="K920"/>
  <c r="J920" s="1"/>
  <c r="K919"/>
  <c r="J919" s="1"/>
  <c r="K918"/>
  <c r="J918" s="1"/>
  <c r="K917"/>
  <c r="J917" s="1"/>
  <c r="K916"/>
  <c r="J916" s="1"/>
  <c r="K915"/>
  <c r="J915" s="1"/>
  <c r="K914"/>
  <c r="J914" s="1"/>
  <c r="K913"/>
  <c r="J913" s="1"/>
  <c r="K910"/>
  <c r="J910" s="1"/>
  <c r="K908"/>
  <c r="J908" s="1"/>
  <c r="K906"/>
  <c r="J906" s="1"/>
  <c r="K904"/>
  <c r="J904" s="1"/>
  <c r="K899"/>
  <c r="J899" s="1"/>
  <c r="K898"/>
  <c r="J898" s="1"/>
  <c r="K896"/>
  <c r="J896" s="1"/>
  <c r="K894"/>
  <c r="J894" s="1"/>
  <c r="K892"/>
  <c r="J892" s="1"/>
  <c r="K890"/>
  <c r="J890" s="1"/>
  <c r="K888"/>
  <c r="J888" s="1"/>
  <c r="K886"/>
  <c r="J886" s="1"/>
  <c r="K882"/>
  <c r="J882" s="1"/>
  <c r="K880"/>
  <c r="J880" s="1"/>
  <c r="K878"/>
  <c r="J878" s="1"/>
  <c r="K876"/>
  <c r="J876" s="1"/>
  <c r="K874"/>
  <c r="J874" s="1"/>
  <c r="K872"/>
  <c r="J872" s="1"/>
  <c r="K870"/>
  <c r="J870" s="1"/>
  <c r="K864"/>
  <c r="J864" s="1"/>
  <c r="K862"/>
  <c r="J862" s="1"/>
  <c r="K858"/>
  <c r="J858" s="1"/>
  <c r="K856"/>
  <c r="J856" s="1"/>
  <c r="K854"/>
  <c r="J854" s="1"/>
  <c r="K852"/>
  <c r="J852" s="1"/>
  <c r="K850"/>
  <c r="J850" s="1"/>
  <c r="K844"/>
  <c r="J844" s="1"/>
  <c r="K840"/>
  <c r="J840" s="1"/>
  <c r="K838"/>
  <c r="J838" s="1"/>
  <c r="K836"/>
  <c r="J836" s="1"/>
  <c r="K834"/>
  <c r="J834" s="1"/>
  <c r="K832"/>
  <c r="J832" s="1"/>
  <c r="K826"/>
  <c r="J826" s="1"/>
  <c r="K824"/>
  <c r="J824" s="1"/>
  <c r="K820"/>
  <c r="J820" s="1"/>
  <c r="K812"/>
  <c r="J812" s="1"/>
  <c r="K806"/>
  <c r="J806" s="1"/>
  <c r="K804"/>
  <c r="J804" s="1"/>
  <c r="K800"/>
  <c r="J800" s="1"/>
  <c r="K796"/>
  <c r="J796" s="1"/>
  <c r="K794"/>
  <c r="J794" s="1"/>
  <c r="K792"/>
  <c r="J792" s="1"/>
  <c r="K790"/>
  <c r="J790" s="1"/>
  <c r="K788"/>
  <c r="J788" s="1"/>
  <c r="K786"/>
  <c r="J786" s="1"/>
  <c r="K784"/>
  <c r="J784" s="1"/>
  <c r="K780"/>
  <c r="J780" s="1"/>
  <c r="K776"/>
  <c r="J776" s="1"/>
  <c r="K774"/>
  <c r="J774" s="1"/>
  <c r="K772"/>
  <c r="J772" s="1"/>
  <c r="K770"/>
  <c r="J770" s="1"/>
  <c r="K768"/>
  <c r="J768" s="1"/>
  <c r="K764"/>
  <c r="J764" s="1"/>
  <c r="K762"/>
  <c r="J762" s="1"/>
  <c r="K760"/>
  <c r="J760" s="1"/>
  <c r="K758"/>
  <c r="J758" s="1"/>
  <c r="K756"/>
  <c r="J756" s="1"/>
  <c r="K754"/>
  <c r="J754" s="1"/>
  <c r="K752"/>
  <c r="J752" s="1"/>
  <c r="K750"/>
  <c r="J750" s="1"/>
  <c r="K746"/>
  <c r="J746" s="1"/>
  <c r="K740"/>
  <c r="J740" s="1"/>
  <c r="K736"/>
  <c r="J736" s="1"/>
  <c r="K732"/>
  <c r="J732" s="1"/>
  <c r="K726"/>
  <c r="J726" s="1"/>
  <c r="K724"/>
  <c r="J724" s="1"/>
  <c r="K720"/>
  <c r="J720" s="1"/>
  <c r="K714"/>
  <c r="J714" s="1"/>
  <c r="K710"/>
  <c r="J710" s="1"/>
  <c r="K708"/>
  <c r="J708" s="1"/>
  <c r="K706"/>
  <c r="J706" s="1"/>
  <c r="K702"/>
  <c r="J702" s="1"/>
  <c r="K698"/>
  <c r="J698" s="1"/>
  <c r="K694"/>
  <c r="J694" s="1"/>
  <c r="K688"/>
  <c r="J688" s="1"/>
  <c r="K682"/>
  <c r="J682" s="1"/>
  <c r="K678"/>
  <c r="J678" s="1"/>
  <c r="K674"/>
  <c r="J674" s="1"/>
  <c r="K670"/>
  <c r="J670" s="1"/>
  <c r="K662"/>
  <c r="J662" s="1"/>
  <c r="K660"/>
  <c r="J660" s="1"/>
  <c r="K658"/>
  <c r="J658" s="1"/>
  <c r="K638"/>
  <c r="J638" s="1"/>
  <c r="K636"/>
  <c r="J636" s="1"/>
  <c r="K632"/>
  <c r="J632" s="1"/>
  <c r="K626"/>
  <c r="J626" s="1"/>
  <c r="K616"/>
  <c r="J616" s="1"/>
  <c r="K276"/>
  <c r="J276" s="1"/>
  <c r="K274"/>
  <c r="J274" s="1"/>
  <c r="K271"/>
  <c r="J271" s="1"/>
  <c r="K167"/>
  <c r="J167" s="1"/>
  <c r="K103"/>
  <c r="J103" s="1"/>
  <c r="K24"/>
  <c r="J24" s="1"/>
  <c r="K11"/>
  <c r="J11" s="1"/>
  <c r="K589"/>
  <c r="J589" s="1"/>
  <c r="K452"/>
  <c r="J452" s="1"/>
  <c r="K1007"/>
  <c r="J1007" s="1"/>
  <c r="K976"/>
  <c r="J976" s="1"/>
  <c r="K974"/>
  <c r="J974" s="1"/>
  <c r="K965"/>
  <c r="J965" s="1"/>
  <c r="K877"/>
  <c r="J877" s="1"/>
  <c r="K875"/>
  <c r="J875" s="1"/>
  <c r="K700"/>
  <c r="J700" s="1"/>
  <c r="K256"/>
  <c r="J256" s="1"/>
  <c r="K252"/>
  <c r="J252" s="1"/>
  <c r="K248"/>
  <c r="J248" s="1"/>
  <c r="K247"/>
  <c r="J247" s="1"/>
  <c r="K246"/>
  <c r="J246" s="1"/>
  <c r="K240"/>
  <c r="J240" s="1"/>
  <c r="K239"/>
  <c r="J239" s="1"/>
  <c r="K235"/>
  <c r="J235" s="1"/>
  <c r="K232"/>
  <c r="J232" s="1"/>
  <c r="K227"/>
  <c r="J227" s="1"/>
  <c r="K69"/>
  <c r="J69" s="1"/>
  <c r="K748"/>
  <c r="J748" s="1"/>
  <c r="K330"/>
  <c r="J330" s="1"/>
  <c r="K1009"/>
  <c r="J1009" s="1"/>
  <c r="K846"/>
  <c r="J846" s="1"/>
  <c r="K104"/>
  <c r="J104" s="1"/>
  <c r="K44"/>
  <c r="J44" s="1"/>
  <c r="K253"/>
  <c r="J253" s="1"/>
  <c r="K148"/>
  <c r="J148" s="1"/>
  <c r="K78"/>
  <c r="J78" s="1"/>
  <c r="K985"/>
  <c r="J985" s="1"/>
  <c r="K734"/>
  <c r="J734" s="1"/>
  <c r="K611"/>
  <c r="J611" s="1"/>
  <c r="K406"/>
  <c r="J406" s="1"/>
  <c r="K112"/>
  <c r="J112" s="1"/>
  <c r="K13"/>
  <c r="J13" s="1"/>
  <c r="K842"/>
  <c r="J842" s="1"/>
  <c r="K818"/>
  <c r="J818" s="1"/>
  <c r="K816"/>
  <c r="J816" s="1"/>
  <c r="K358"/>
  <c r="J358" s="1"/>
  <c r="K809"/>
  <c r="J809" s="1"/>
  <c r="K979"/>
  <c r="J979" s="1"/>
  <c r="K498"/>
  <c r="J498" s="1"/>
  <c r="K300"/>
  <c r="J300" s="1"/>
  <c r="K384"/>
  <c r="J384" s="1"/>
  <c r="K354"/>
  <c r="J354" s="1"/>
  <c r="K336"/>
  <c r="J336" s="1"/>
  <c r="K268"/>
  <c r="J268" s="1"/>
  <c r="K223"/>
  <c r="J223" s="1"/>
  <c r="K16"/>
  <c r="J16" s="1"/>
  <c r="K932"/>
  <c r="J932" s="1"/>
  <c r="K766"/>
  <c r="J766" s="1"/>
  <c r="K696"/>
  <c r="J696" s="1"/>
  <c r="K945"/>
  <c r="J945" s="1"/>
  <c r="K933"/>
  <c r="J933" s="1"/>
  <c r="K900"/>
  <c r="J900" s="1"/>
  <c r="K295"/>
  <c r="J295" s="1"/>
  <c r="K46"/>
  <c r="J46" s="1"/>
  <c r="K998"/>
  <c r="J998" s="1"/>
  <c r="K922"/>
  <c r="J922" s="1"/>
  <c r="K860"/>
  <c r="J860" s="1"/>
  <c r="K808"/>
  <c r="J808" s="1"/>
  <c r="K721"/>
  <c r="J721" s="1"/>
  <c r="K719"/>
  <c r="J719" s="1"/>
  <c r="K715"/>
  <c r="J715" s="1"/>
  <c r="K709"/>
  <c r="J709" s="1"/>
  <c r="K704"/>
  <c r="J704" s="1"/>
  <c r="K699"/>
  <c r="J699" s="1"/>
  <c r="K693"/>
  <c r="J693" s="1"/>
  <c r="K689"/>
  <c r="J689" s="1"/>
  <c r="K687"/>
  <c r="J687" s="1"/>
  <c r="K685"/>
  <c r="J685" s="1"/>
  <c r="K677"/>
  <c r="J677" s="1"/>
  <c r="K442"/>
  <c r="J442" s="1"/>
  <c r="K431"/>
  <c r="J431" s="1"/>
  <c r="K396"/>
  <c r="J396" s="1"/>
  <c r="K269"/>
  <c r="J269" s="1"/>
  <c r="K263"/>
  <c r="J263" s="1"/>
  <c r="K954"/>
  <c r="J954" s="1"/>
  <c r="K822"/>
  <c r="J822" s="1"/>
  <c r="K718"/>
  <c r="J718" s="1"/>
  <c r="K711"/>
  <c r="J711" s="1"/>
  <c r="K415"/>
  <c r="J415" s="1"/>
  <c r="K161"/>
  <c r="J161" s="1"/>
  <c r="K15"/>
  <c r="J15" s="1"/>
  <c r="K926"/>
  <c r="J926" s="1"/>
  <c r="K866"/>
  <c r="J866" s="1"/>
  <c r="K830"/>
  <c r="J830" s="1"/>
  <c r="K578"/>
  <c r="J578" s="1"/>
  <c r="K238"/>
  <c r="J238" s="1"/>
  <c r="K996"/>
  <c r="J996" s="1"/>
  <c r="K989"/>
  <c r="J989" s="1"/>
  <c r="K814"/>
  <c r="J814" s="1"/>
  <c r="K798"/>
  <c r="J798" s="1"/>
  <c r="K691"/>
  <c r="J691" s="1"/>
  <c r="K524"/>
  <c r="J524" s="1"/>
  <c r="K387"/>
  <c r="J387" s="1"/>
  <c r="K192"/>
  <c r="J192" s="1"/>
  <c r="K189"/>
  <c r="J189" s="1"/>
  <c r="K163"/>
  <c r="J163" s="1"/>
  <c r="K159"/>
  <c r="J159" s="1"/>
  <c r="K153"/>
  <c r="J153" s="1"/>
  <c r="K36"/>
  <c r="J36" s="1"/>
  <c r="K978"/>
  <c r="J978" s="1"/>
  <c r="K928"/>
  <c r="J928" s="1"/>
  <c r="K828"/>
  <c r="J828" s="1"/>
  <c r="K811"/>
  <c r="J811" s="1"/>
  <c r="K782"/>
  <c r="J782" s="1"/>
  <c r="K778"/>
  <c r="J778" s="1"/>
  <c r="K525"/>
  <c r="J525" s="1"/>
  <c r="K437"/>
  <c r="J437" s="1"/>
  <c r="K288"/>
  <c r="J288" s="1"/>
  <c r="K244"/>
  <c r="J244" s="1"/>
  <c r="K957"/>
  <c r="J957" s="1"/>
  <c r="K868"/>
  <c r="J868" s="1"/>
  <c r="K730"/>
  <c r="J730" s="1"/>
  <c r="K911"/>
  <c r="J911" s="1"/>
  <c r="K988"/>
  <c r="J988" s="1"/>
  <c r="K802"/>
  <c r="J802" s="1"/>
  <c r="K634"/>
  <c r="J634" s="1"/>
  <c r="K136"/>
  <c r="J136" s="1"/>
  <c r="K987"/>
  <c r="J987" s="1"/>
  <c r="K986"/>
  <c r="J986" s="1"/>
  <c r="K948"/>
  <c r="J948" s="1"/>
  <c r="K912"/>
  <c r="J912" s="1"/>
  <c r="K902"/>
  <c r="J902" s="1"/>
  <c r="K884"/>
  <c r="J884" s="1"/>
  <c r="K848"/>
  <c r="J848" s="1"/>
  <c r="K821"/>
  <c r="J821" s="1"/>
  <c r="K810"/>
  <c r="J810" s="1"/>
  <c r="K744"/>
  <c r="J744" s="1"/>
  <c r="K628"/>
  <c r="J628" s="1"/>
  <c r="K564"/>
  <c r="J564" s="1"/>
  <c r="K553"/>
  <c r="J553" s="1"/>
  <c r="K259"/>
  <c r="J259" s="1"/>
  <c r="K80"/>
  <c r="J80" s="1"/>
  <c r="K45"/>
  <c r="J45" s="1"/>
  <c r="K27"/>
  <c r="J27" s="1"/>
  <c r="J1011" l="1"/>
  <c r="K1011"/>
  <c r="S58" s="1"/>
  <c r="L1011" l="1"/>
  <c r="W58" s="1"/>
</calcChain>
</file>

<file path=xl/sharedStrings.xml><?xml version="1.0" encoding="utf-8"?>
<sst xmlns="http://schemas.openxmlformats.org/spreadsheetml/2006/main" count="27" uniqueCount="20">
  <si>
    <t xml:space="preserve">Mean = </t>
  </si>
  <si>
    <t xml:space="preserve">SD = </t>
  </si>
  <si>
    <t>Sample Size 1000</t>
  </si>
  <si>
    <t>Input Range</t>
  </si>
  <si>
    <t>Bin Range</t>
  </si>
  <si>
    <t>More</t>
  </si>
  <si>
    <t>Frequency</t>
  </si>
  <si>
    <t>Mean=</t>
  </si>
  <si>
    <t xml:space="preserve">Variance = </t>
  </si>
  <si>
    <t>Freq</t>
  </si>
  <si>
    <t>Random</t>
  </si>
  <si>
    <t>Normal Distribution X</t>
  </si>
  <si>
    <t>Normal Distribution Y</t>
  </si>
  <si>
    <t xml:space="preserve">             are independent.)</t>
  </si>
  <si>
    <t>X</t>
  </si>
  <si>
    <t>Y</t>
  </si>
  <si>
    <t>X+Y</t>
  </si>
  <si>
    <t>Boundaries</t>
  </si>
  <si>
    <t>Combined distribution X+Y</t>
  </si>
  <si>
    <t xml:space="preserve">  (Note that the two distributions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</si>
</sst>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;;;"/>
  </numFmts>
  <fonts count="18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color rgb="FF444444"/>
      <name val="Segoe UI"/>
      <family val="2"/>
    </font>
    <font>
      <sz val="11"/>
      <color rgb="FF444444"/>
      <name val="Segoe UI"/>
      <family val="2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3" borderId="1" xfId="0" applyFont="1" applyFill="1" applyBorder="1" applyAlignment="1">
      <alignment horizontal="center"/>
    </xf>
    <xf numFmtId="0" fontId="2" fillId="2" borderId="0" xfId="0" applyFont="1" applyFill="1"/>
    <xf numFmtId="17" fontId="0" fillId="0" borderId="0" xfId="0" applyNumberFormat="1"/>
    <xf numFmtId="0" fontId="4" fillId="4" borderId="2" xfId="0" applyFont="1" applyFill="1" applyBorder="1" applyAlignment="1">
      <alignment vertical="top" wrapText="1" indent="1"/>
    </xf>
    <xf numFmtId="0" fontId="3" fillId="5" borderId="3" xfId="0" applyFont="1" applyFill="1" applyBorder="1" applyAlignment="1">
      <alignment vertical="top" wrapText="1" indent="1"/>
    </xf>
    <xf numFmtId="0" fontId="3" fillId="4" borderId="2" xfId="0" applyFont="1" applyFill="1" applyBorder="1" applyAlignment="1">
      <alignment vertical="top" wrapText="1" indent="1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4" xfId="0" applyFill="1" applyBorder="1" applyAlignment="1"/>
    <xf numFmtId="0" fontId="5" fillId="0" borderId="5" xfId="0" applyFont="1" applyFill="1" applyBorder="1" applyAlignment="1">
      <alignment horizontal="center"/>
    </xf>
    <xf numFmtId="0" fontId="0" fillId="2" borderId="0" xfId="0" applyNumberFormat="1" applyFill="1"/>
    <xf numFmtId="0" fontId="6" fillId="6" borderId="0" xfId="0" applyFont="1" applyFill="1"/>
    <xf numFmtId="0" fontId="6" fillId="7" borderId="0" xfId="0" applyFont="1" applyFill="1"/>
    <xf numFmtId="0" fontId="6" fillId="8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10" fillId="10" borderId="0" xfId="0" applyFont="1" applyFill="1"/>
    <xf numFmtId="0" fontId="10" fillId="10" borderId="0" xfId="0" applyNumberFormat="1" applyFont="1" applyFill="1"/>
    <xf numFmtId="0" fontId="0" fillId="10" borderId="0" xfId="0" applyFill="1"/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/>
    <xf numFmtId="165" fontId="0" fillId="2" borderId="0" xfId="0" applyNumberFormat="1" applyFill="1"/>
    <xf numFmtId="0" fontId="16" fillId="2" borderId="0" xfId="0" applyFont="1" applyFill="1"/>
    <xf numFmtId="0" fontId="0" fillId="9" borderId="0" xfId="0" applyFill="1" applyAlignment="1">
      <alignment horizontal="center"/>
    </xf>
    <xf numFmtId="0" fontId="9" fillId="2" borderId="0" xfId="0" applyFont="1" applyFill="1"/>
    <xf numFmtId="0" fontId="17" fillId="2" borderId="0" xfId="0" applyFont="1" applyFill="1"/>
    <xf numFmtId="0" fontId="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X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5.3171731911889404E-2"/>
          <c:y val="5.1400554097404488E-2"/>
          <c:w val="0.91014812337646966"/>
          <c:h val="0.8326195683872849"/>
        </c:manualLayout>
      </c:layout>
      <c:barChart>
        <c:barDir val="col"/>
        <c:grouping val="stacked"/>
        <c:ser>
          <c:idx val="0"/>
          <c:order val="0"/>
          <c:tx>
            <c:v>Freq v x</c:v>
          </c:tx>
          <c:spPr>
            <a:solidFill>
              <a:srgbClr val="002060"/>
            </a:solidFill>
          </c:spPr>
          <c:dPt>
            <c:idx val="28"/>
            <c:spPr>
              <a:solidFill>
                <a:srgbClr val="002060"/>
              </a:solidFill>
            </c:spPr>
          </c:dPt>
          <c:dPt>
            <c:idx val="29"/>
            <c:spPr>
              <a:solidFill>
                <a:srgbClr val="002060"/>
              </a:solidFill>
            </c:spPr>
          </c:dPt>
          <c:cat>
            <c:numRef>
              <c:f>Sheet1!$A$11:$A$66</c:f>
              <c:numCache>
                <c:formatCode>General</c:formatCode>
                <c:ptCount val="56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  <c:pt idx="53">
                  <c:v>38</c:v>
                </c:pt>
                <c:pt idx="54">
                  <c:v>39</c:v>
                </c:pt>
                <c:pt idx="55">
                  <c:v>40</c:v>
                </c:pt>
              </c:numCache>
            </c:numRef>
          </c:cat>
          <c:val>
            <c:numRef>
              <c:f>Sheet1!$D$11:$D$66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21</c:v>
                </c:pt>
                <c:pt idx="21">
                  <c:v>70</c:v>
                </c:pt>
                <c:pt idx="22">
                  <c:v>115</c:v>
                </c:pt>
                <c:pt idx="23">
                  <c:v>190</c:v>
                </c:pt>
                <c:pt idx="24">
                  <c:v>228</c:v>
                </c:pt>
                <c:pt idx="25">
                  <c:v>168</c:v>
                </c:pt>
                <c:pt idx="26">
                  <c:v>102</c:v>
                </c:pt>
                <c:pt idx="27">
                  <c:v>57</c:v>
                </c:pt>
                <c:pt idx="28">
                  <c:v>33</c:v>
                </c:pt>
                <c:pt idx="29">
                  <c:v>8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gapWidth val="0"/>
        <c:overlap val="100"/>
        <c:axId val="100772096"/>
        <c:axId val="93175808"/>
      </c:barChart>
      <c:catAx>
        <c:axId val="100772096"/>
        <c:scaling>
          <c:orientation val="minMax"/>
        </c:scaling>
        <c:axPos val="b"/>
        <c:numFmt formatCode="General" sourceLinked="1"/>
        <c:tickLblPos val="nextTo"/>
        <c:crossAx val="93175808"/>
        <c:crosses val="autoZero"/>
        <c:auto val="1"/>
        <c:lblAlgn val="ctr"/>
        <c:lblOffset val="100"/>
      </c:catAx>
      <c:valAx>
        <c:axId val="93175808"/>
        <c:scaling>
          <c:orientation val="minMax"/>
          <c:max val="450"/>
          <c:min val="0"/>
        </c:scaling>
        <c:axPos val="l"/>
        <c:majorGridlines/>
        <c:numFmt formatCode="General" sourceLinked="1"/>
        <c:tickLblPos val="nextTo"/>
        <c:crossAx val="10077209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Y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v>Freq v y</c:v>
          </c:tx>
          <c:spPr>
            <a:solidFill>
              <a:srgbClr val="FF0000"/>
            </a:solidFill>
          </c:spPr>
          <c:cat>
            <c:numRef>
              <c:f>Sheet1!$A$11:$A$66</c:f>
              <c:numCache>
                <c:formatCode>General</c:formatCode>
                <c:ptCount val="56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  <c:pt idx="53">
                  <c:v>38</c:v>
                </c:pt>
                <c:pt idx="54">
                  <c:v>39</c:v>
                </c:pt>
                <c:pt idx="55">
                  <c:v>40</c:v>
                </c:pt>
              </c:numCache>
            </c:numRef>
          </c:cat>
          <c:val>
            <c:numRef>
              <c:f>Sheet1!$H$11:$H$66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6</c:v>
                </c:pt>
                <c:pt idx="18">
                  <c:v>3</c:v>
                </c:pt>
                <c:pt idx="19">
                  <c:v>11</c:v>
                </c:pt>
                <c:pt idx="20">
                  <c:v>39</c:v>
                </c:pt>
                <c:pt idx="21">
                  <c:v>54</c:v>
                </c:pt>
                <c:pt idx="22">
                  <c:v>78</c:v>
                </c:pt>
                <c:pt idx="23">
                  <c:v>116</c:v>
                </c:pt>
                <c:pt idx="24">
                  <c:v>122</c:v>
                </c:pt>
                <c:pt idx="25">
                  <c:v>128</c:v>
                </c:pt>
                <c:pt idx="26">
                  <c:v>134</c:v>
                </c:pt>
                <c:pt idx="27">
                  <c:v>97</c:v>
                </c:pt>
                <c:pt idx="28">
                  <c:v>91</c:v>
                </c:pt>
                <c:pt idx="29">
                  <c:v>49</c:v>
                </c:pt>
                <c:pt idx="30">
                  <c:v>39</c:v>
                </c:pt>
                <c:pt idx="31">
                  <c:v>18</c:v>
                </c:pt>
                <c:pt idx="32">
                  <c:v>7</c:v>
                </c:pt>
                <c:pt idx="33">
                  <c:v>4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gapWidth val="0"/>
        <c:overlap val="100"/>
        <c:axId val="93182976"/>
        <c:axId val="93262592"/>
      </c:barChart>
      <c:catAx>
        <c:axId val="93182976"/>
        <c:scaling>
          <c:orientation val="minMax"/>
        </c:scaling>
        <c:axPos val="b"/>
        <c:numFmt formatCode="General" sourceLinked="1"/>
        <c:tickLblPos val="nextTo"/>
        <c:crossAx val="93262592"/>
        <c:crosses val="autoZero"/>
        <c:auto val="1"/>
        <c:lblAlgn val="ctr"/>
        <c:lblOffset val="100"/>
      </c:catAx>
      <c:valAx>
        <c:axId val="93262592"/>
        <c:scaling>
          <c:orientation val="minMax"/>
          <c:max val="450"/>
          <c:min val="0"/>
        </c:scaling>
        <c:axPos val="l"/>
        <c:majorGridlines/>
        <c:numFmt formatCode="General" sourceLinked="1"/>
        <c:tickLblPos val="nextTo"/>
        <c:crossAx val="9318297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baseline="0"/>
              <a:t>X+Y</a:t>
            </a:r>
            <a:endParaRPr lang="en-US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v>Freq v (x+y)</c:v>
          </c:tx>
          <c:spPr>
            <a:solidFill>
              <a:srgbClr val="7030A0"/>
            </a:solidFill>
          </c:spPr>
          <c:cat>
            <c:numRef>
              <c:f>Sheet1!$A$11:$A$66</c:f>
              <c:numCache>
                <c:formatCode>General</c:formatCode>
                <c:ptCount val="56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  <c:pt idx="53">
                  <c:v>38</c:v>
                </c:pt>
                <c:pt idx="54">
                  <c:v>39</c:v>
                </c:pt>
                <c:pt idx="55">
                  <c:v>40</c:v>
                </c:pt>
              </c:numCache>
            </c:numRef>
          </c:cat>
          <c:val>
            <c:numRef>
              <c:f>Sheet1!$L$11:$L$66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19</c:v>
                </c:pt>
                <c:pt idx="29">
                  <c:v>49</c:v>
                </c:pt>
                <c:pt idx="30">
                  <c:v>66</c:v>
                </c:pt>
                <c:pt idx="31">
                  <c:v>76</c:v>
                </c:pt>
                <c:pt idx="32">
                  <c:v>100</c:v>
                </c:pt>
                <c:pt idx="33">
                  <c:v>112</c:v>
                </c:pt>
                <c:pt idx="34">
                  <c:v>120</c:v>
                </c:pt>
                <c:pt idx="35">
                  <c:v>105</c:v>
                </c:pt>
                <c:pt idx="36">
                  <c:v>102</c:v>
                </c:pt>
                <c:pt idx="37">
                  <c:v>80</c:v>
                </c:pt>
                <c:pt idx="38">
                  <c:v>61</c:v>
                </c:pt>
                <c:pt idx="39">
                  <c:v>33</c:v>
                </c:pt>
                <c:pt idx="40">
                  <c:v>24</c:v>
                </c:pt>
                <c:pt idx="41">
                  <c:v>17</c:v>
                </c:pt>
                <c:pt idx="42">
                  <c:v>8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gapWidth val="0"/>
        <c:overlap val="100"/>
        <c:axId val="93306880"/>
        <c:axId val="93308416"/>
      </c:barChart>
      <c:catAx>
        <c:axId val="93306880"/>
        <c:scaling>
          <c:orientation val="minMax"/>
        </c:scaling>
        <c:axPos val="b"/>
        <c:numFmt formatCode="General" sourceLinked="1"/>
        <c:tickLblPos val="nextTo"/>
        <c:crossAx val="93308416"/>
        <c:crosses val="autoZero"/>
        <c:auto val="1"/>
        <c:lblAlgn val="ctr"/>
        <c:lblOffset val="100"/>
      </c:catAx>
      <c:valAx>
        <c:axId val="93308416"/>
        <c:scaling>
          <c:orientation val="minMax"/>
          <c:max val="450"/>
          <c:min val="0"/>
        </c:scaling>
        <c:axPos val="l"/>
        <c:majorGridlines/>
        <c:numFmt formatCode="General" sourceLinked="1"/>
        <c:tickLblPos val="nextTo"/>
        <c:crossAx val="93306880"/>
        <c:crosses val="autoZero"/>
        <c:crossBetween val="between"/>
      </c:valAx>
      <c:spPr>
        <a:noFill/>
      </c:spPr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Sheet2!$F$3:$F$7</c:f>
              <c:strCach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More</c:v>
                </c:pt>
              </c:strCache>
            </c:strRef>
          </c:cat>
          <c:val>
            <c:numRef>
              <c:f>Sheet2!$G$3:$G$7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gapWidth val="0"/>
        <c:axId val="101062528"/>
        <c:axId val="101081088"/>
      </c:barChart>
      <c:catAx>
        <c:axId val="101062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Bin Range</a:t>
                </a:r>
              </a:p>
            </c:rich>
          </c:tx>
        </c:title>
        <c:tickLblPos val="nextTo"/>
        <c:crossAx val="101081088"/>
        <c:crosses val="autoZero"/>
        <c:auto val="1"/>
        <c:lblAlgn val="ctr"/>
        <c:lblOffset val="100"/>
      </c:catAx>
      <c:valAx>
        <c:axId val="1010810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Frequency</a:t>
                </a:r>
              </a:p>
            </c:rich>
          </c:tx>
        </c:title>
        <c:numFmt formatCode="General" sourceLinked="1"/>
        <c:tickLblPos val="nextTo"/>
        <c:crossAx val="1010625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12</xdr:col>
      <xdr:colOff>276225</xdr:colOff>
      <xdr:row>1</xdr:row>
      <xdr:rowOff>971550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276225"/>
          <a:ext cx="7334250" cy="962025"/>
        </a:xfrm>
        <a:prstGeom prst="rect">
          <a:avLst/>
        </a:prstGeom>
        <a:noFill/>
      </xdr:spPr>
    </xdr:pic>
    <xdr:clientData/>
  </xdr:twoCellAnchor>
  <xdr:twoCellAnchor>
    <xdr:from>
      <xdr:col>12</xdr:col>
      <xdr:colOff>561974</xdr:colOff>
      <xdr:row>10</xdr:row>
      <xdr:rowOff>19050</xdr:rowOff>
    </xdr:from>
    <xdr:to>
      <xdr:col>25</xdr:col>
      <xdr:colOff>38099</xdr:colOff>
      <xdr:row>24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542924</xdr:colOff>
      <xdr:row>25</xdr:row>
      <xdr:rowOff>28575</xdr:rowOff>
    </xdr:from>
    <xdr:to>
      <xdr:col>25</xdr:col>
      <xdr:colOff>19049</xdr:colOff>
      <xdr:row>39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533399</xdr:colOff>
      <xdr:row>40</xdr:row>
      <xdr:rowOff>28575</xdr:rowOff>
    </xdr:from>
    <xdr:to>
      <xdr:col>25</xdr:col>
      <xdr:colOff>9524</xdr:colOff>
      <xdr:row>54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38100</xdr:colOff>
      <xdr:row>1</xdr:row>
      <xdr:rowOff>19050</xdr:rowOff>
    </xdr:from>
    <xdr:to>
      <xdr:col>22</xdr:col>
      <xdr:colOff>257175</xdr:colOff>
      <xdr:row>9</xdr:row>
      <xdr:rowOff>257175</xdr:rowOff>
    </xdr:to>
    <xdr:pic>
      <xdr:nvPicPr>
        <xdr:cNvPr id="10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296525" y="285750"/>
          <a:ext cx="4762500" cy="40195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0</xdr:colOff>
      <xdr:row>11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11"/>
  <sheetViews>
    <sheetView tabSelected="1" workbookViewId="0">
      <selection activeCell="O8" sqref="O8"/>
    </sheetView>
  </sheetViews>
  <sheetFormatPr defaultRowHeight="15"/>
  <cols>
    <col min="1" max="1" width="10.85546875" style="24" customWidth="1"/>
    <col min="2" max="9" width="9.140625" style="1"/>
    <col min="10" max="10" width="2.42578125" style="1" customWidth="1"/>
    <col min="11" max="11" width="15" style="1" customWidth="1"/>
    <col min="12" max="17" width="9.140625" style="1"/>
    <col min="18" max="18" width="10.5703125" style="1" customWidth="1"/>
    <col min="19" max="19" width="14.28515625" style="1" customWidth="1"/>
    <col min="20" max="20" width="9.140625" style="1"/>
    <col min="21" max="21" width="11.28515625" style="1" customWidth="1"/>
    <col min="22" max="22" width="13.7109375" style="1" bestFit="1" customWidth="1"/>
    <col min="23" max="23" width="14.85546875" style="1" customWidth="1"/>
    <col min="24" max="16384" width="9.140625" style="1"/>
  </cols>
  <sheetData>
    <row r="1" spans="1:14" ht="21" customHeight="1"/>
    <row r="2" spans="1:14" ht="144.75" customHeight="1">
      <c r="B2" s="36" t="s">
        <v>11</v>
      </c>
      <c r="C2" s="36"/>
      <c r="D2" s="36"/>
      <c r="F2" s="37" t="s">
        <v>12</v>
      </c>
      <c r="G2" s="37"/>
      <c r="H2" s="37"/>
      <c r="K2" s="33" t="s">
        <v>18</v>
      </c>
      <c r="L2" s="34"/>
      <c r="M2" s="34"/>
      <c r="N2" s="34"/>
    </row>
    <row r="3" spans="1:14" ht="21.75" thickBot="1">
      <c r="K3" s="4" t="s">
        <v>19</v>
      </c>
    </row>
    <row r="4" spans="1:14" ht="27" thickBot="1">
      <c r="B4" s="35" t="s">
        <v>0</v>
      </c>
      <c r="C4" s="35"/>
      <c r="D4" s="3">
        <v>9</v>
      </c>
      <c r="F4" s="35" t="s">
        <v>0</v>
      </c>
      <c r="G4" s="35"/>
      <c r="H4" s="3">
        <v>10</v>
      </c>
      <c r="K4" s="4" t="s">
        <v>13</v>
      </c>
    </row>
    <row r="5" spans="1:14" ht="27" thickBot="1">
      <c r="B5" s="35" t="s">
        <v>1</v>
      </c>
      <c r="C5" s="35"/>
      <c r="D5" s="3">
        <v>2</v>
      </c>
      <c r="F5" s="35" t="s">
        <v>1</v>
      </c>
      <c r="G5" s="35"/>
      <c r="H5" s="3">
        <v>3</v>
      </c>
      <c r="K5" s="4"/>
    </row>
    <row r="6" spans="1:14" ht="21">
      <c r="K6" s="4"/>
    </row>
    <row r="8" spans="1:14" ht="26.25">
      <c r="B8" s="2" t="s">
        <v>2</v>
      </c>
      <c r="F8" s="2" t="s">
        <v>2</v>
      </c>
    </row>
    <row r="10" spans="1:14" ht="26.25">
      <c r="A10" s="24" t="s">
        <v>17</v>
      </c>
      <c r="B10" s="25" t="s">
        <v>10</v>
      </c>
      <c r="C10" s="17" t="s">
        <v>14</v>
      </c>
      <c r="D10" s="26" t="s">
        <v>9</v>
      </c>
      <c r="F10" s="27" t="s">
        <v>10</v>
      </c>
      <c r="G10" s="18" t="s">
        <v>15</v>
      </c>
      <c r="H10" s="28" t="s">
        <v>9</v>
      </c>
      <c r="K10" s="19" t="s">
        <v>16</v>
      </c>
      <c r="L10" s="29" t="s">
        <v>9</v>
      </c>
    </row>
    <row r="11" spans="1:14">
      <c r="A11" s="32">
        <v>-15</v>
      </c>
      <c r="B11" s="1">
        <v>0.7055475115776062</v>
      </c>
      <c r="C11" s="14">
        <f>NORMINV(B11,$D$4,$D$5)</f>
        <v>10.080847081630626</v>
      </c>
      <c r="D11" s="21">
        <v>0</v>
      </c>
      <c r="F11" s="1">
        <v>0.8942534327507019</v>
      </c>
      <c r="G11" s="15">
        <f>NORMINV(F11,$H$4,$H$5)</f>
        <v>13.748410697625541</v>
      </c>
      <c r="H11" s="23">
        <v>0</v>
      </c>
      <c r="J11" s="30">
        <f>K11^2</f>
        <v>567.83352631024059</v>
      </c>
      <c r="K11" s="16">
        <f>C11+G11</f>
        <v>23.829257779256167</v>
      </c>
      <c r="L11" s="23">
        <v>0</v>
      </c>
    </row>
    <row r="12" spans="1:14">
      <c r="A12" s="32">
        <v>-14</v>
      </c>
      <c r="B12" s="1">
        <v>0.5334240198135376</v>
      </c>
      <c r="C12" s="14">
        <f t="shared" ref="C12:C75" si="0">NORMINV(B12,$D$4,$D$5)</f>
        <v>9.1677597002263393</v>
      </c>
      <c r="D12" s="21">
        <v>0</v>
      </c>
      <c r="F12" s="1">
        <v>0.86623203754425049</v>
      </c>
      <c r="G12" s="15">
        <f t="shared" ref="G12:G75" si="1">NORMINV(F12,$H$4,$H$5)</f>
        <v>13.32626474367313</v>
      </c>
      <c r="H12" s="23">
        <v>0</v>
      </c>
      <c r="J12" s="30">
        <f t="shared" ref="J12:J75" si="2">K12^2</f>
        <v>505.98113568274687</v>
      </c>
      <c r="K12" s="16">
        <f t="shared" ref="K12:K75" si="3">C12+G12</f>
        <v>22.49402444389947</v>
      </c>
      <c r="L12" s="23">
        <v>0</v>
      </c>
    </row>
    <row r="13" spans="1:14">
      <c r="A13" s="32">
        <v>-13</v>
      </c>
      <c r="B13" s="1">
        <v>0.57951861619949341</v>
      </c>
      <c r="C13" s="14">
        <f t="shared" si="0"/>
        <v>9.4013242744429562</v>
      </c>
      <c r="D13" s="21">
        <v>0</v>
      </c>
      <c r="F13" s="1">
        <v>0.38431721925735474</v>
      </c>
      <c r="G13" s="15">
        <f t="shared" si="1"/>
        <v>9.1175152651918587</v>
      </c>
      <c r="H13" s="23">
        <v>0</v>
      </c>
      <c r="J13" s="30">
        <f t="shared" si="2"/>
        <v>342.94741789474182</v>
      </c>
      <c r="K13" s="16">
        <f t="shared" si="3"/>
        <v>18.518839539634815</v>
      </c>
      <c r="L13" s="23">
        <v>0</v>
      </c>
    </row>
    <row r="14" spans="1:14">
      <c r="A14" s="32">
        <v>-12</v>
      </c>
      <c r="B14" s="1">
        <v>0.28956246376037598</v>
      </c>
      <c r="C14" s="14">
        <f t="shared" si="0"/>
        <v>7.8906732370349442</v>
      </c>
      <c r="D14" s="21">
        <v>0</v>
      </c>
      <c r="F14" s="1">
        <v>0.96549868583679199</v>
      </c>
      <c r="G14" s="15">
        <f t="shared" si="1"/>
        <v>15.455207661522195</v>
      </c>
      <c r="H14" s="23">
        <v>0</v>
      </c>
      <c r="J14" s="30">
        <f t="shared" si="2"/>
        <v>545.03015492961515</v>
      </c>
      <c r="K14" s="16">
        <f t="shared" si="3"/>
        <v>23.345880898557141</v>
      </c>
      <c r="L14" s="23">
        <v>0</v>
      </c>
    </row>
    <row r="15" spans="1:14">
      <c r="A15" s="32">
        <v>-11</v>
      </c>
      <c r="B15" s="1">
        <v>0.30194801092147827</v>
      </c>
      <c r="C15" s="14">
        <f t="shared" si="0"/>
        <v>7.9623879668052506</v>
      </c>
      <c r="D15" s="21">
        <v>0</v>
      </c>
      <c r="F15" s="1">
        <v>0.50314325094223022</v>
      </c>
      <c r="G15" s="15">
        <f t="shared" si="1"/>
        <v>10.023637129618717</v>
      </c>
      <c r="H15" s="23">
        <v>0</v>
      </c>
      <c r="J15" s="30">
        <f t="shared" si="2"/>
        <v>323.49709876919269</v>
      </c>
      <c r="K15" s="16">
        <f t="shared" si="3"/>
        <v>17.986025096423965</v>
      </c>
      <c r="L15" s="23">
        <v>0</v>
      </c>
    </row>
    <row r="16" spans="1:14">
      <c r="A16" s="32">
        <v>-10</v>
      </c>
      <c r="B16" s="1">
        <v>0.77474009990692139</v>
      </c>
      <c r="C16" s="14">
        <f t="shared" si="0"/>
        <v>10.509097446841798</v>
      </c>
      <c r="D16" s="21">
        <v>0</v>
      </c>
      <c r="F16" s="1">
        <v>0.98414266109466553</v>
      </c>
      <c r="G16" s="15">
        <f t="shared" si="1"/>
        <v>16.443965168848287</v>
      </c>
      <c r="H16" s="23">
        <v>0</v>
      </c>
      <c r="J16" s="30">
        <f t="shared" si="2"/>
        <v>726.46758436531059</v>
      </c>
      <c r="K16" s="16">
        <f t="shared" si="3"/>
        <v>26.953062615690087</v>
      </c>
      <c r="L16" s="23">
        <v>0</v>
      </c>
    </row>
    <row r="17" spans="1:12">
      <c r="A17" s="32">
        <v>-9</v>
      </c>
      <c r="B17" s="1">
        <v>1.4017641544342041E-2</v>
      </c>
      <c r="C17" s="14">
        <f t="shared" si="0"/>
        <v>4.6064153954242109</v>
      </c>
      <c r="D17" s="21">
        <v>0</v>
      </c>
      <c r="F17" s="1">
        <v>0.44684511423110962</v>
      </c>
      <c r="G17" s="15">
        <f t="shared" si="1"/>
        <v>9.5990912899920691</v>
      </c>
      <c r="H17" s="23">
        <v>0</v>
      </c>
      <c r="J17" s="30">
        <f t="shared" si="2"/>
        <v>201.79642018940663</v>
      </c>
      <c r="K17" s="16">
        <f t="shared" si="3"/>
        <v>14.20550668541628</v>
      </c>
      <c r="L17" s="23">
        <v>0</v>
      </c>
    </row>
    <row r="18" spans="1:12">
      <c r="A18" s="32">
        <v>-8</v>
      </c>
      <c r="B18" s="1">
        <v>0.76072359085083008</v>
      </c>
      <c r="C18" s="14">
        <f t="shared" si="0"/>
        <v>10.417264176149828</v>
      </c>
      <c r="D18" s="21">
        <v>0</v>
      </c>
      <c r="F18" s="1">
        <v>0.77913570404052734</v>
      </c>
      <c r="G18" s="15">
        <f t="shared" si="1"/>
        <v>12.307832496900781</v>
      </c>
      <c r="H18" s="23">
        <v>0</v>
      </c>
      <c r="J18" s="30">
        <f t="shared" si="2"/>
        <v>516.43001879949577</v>
      </c>
      <c r="K18" s="16">
        <f t="shared" si="3"/>
        <v>22.725096673050608</v>
      </c>
      <c r="L18" s="23">
        <v>0</v>
      </c>
    </row>
    <row r="19" spans="1:12">
      <c r="A19" s="32">
        <v>-7</v>
      </c>
      <c r="B19" s="1">
        <v>0.81449002027511597</v>
      </c>
      <c r="C19" s="14">
        <f t="shared" si="0"/>
        <v>10.789128912147394</v>
      </c>
      <c r="D19" s="21">
        <v>0</v>
      </c>
      <c r="F19" s="1">
        <v>0.30857008695602417</v>
      </c>
      <c r="G19" s="15">
        <f t="shared" si="1"/>
        <v>8.5002773418059068</v>
      </c>
      <c r="H19" s="23">
        <v>0</v>
      </c>
      <c r="J19" s="30">
        <f t="shared" si="2"/>
        <v>372.08119363005278</v>
      </c>
      <c r="K19" s="16">
        <f t="shared" si="3"/>
        <v>19.289406253953302</v>
      </c>
      <c r="L19" s="23">
        <v>0</v>
      </c>
    </row>
    <row r="20" spans="1:12">
      <c r="A20" s="32">
        <v>-6</v>
      </c>
      <c r="B20" s="1">
        <v>0.7090378999710083</v>
      </c>
      <c r="C20" s="14">
        <f t="shared" si="0"/>
        <v>10.101152480674919</v>
      </c>
      <c r="D20" s="21">
        <v>0</v>
      </c>
      <c r="F20" s="1">
        <v>7.8848481178283691E-2</v>
      </c>
      <c r="G20" s="15">
        <f t="shared" si="1"/>
        <v>5.7614207149101375</v>
      </c>
      <c r="H20" s="23">
        <v>0</v>
      </c>
      <c r="J20" s="30">
        <f t="shared" si="2"/>
        <v>251.62122838529353</v>
      </c>
      <c r="K20" s="16">
        <f t="shared" si="3"/>
        <v>15.862573195585057</v>
      </c>
      <c r="L20" s="23">
        <v>0</v>
      </c>
    </row>
    <row r="21" spans="1:12">
      <c r="A21" s="32">
        <v>-5</v>
      </c>
      <c r="B21" s="1">
        <v>4.5352756977081299E-2</v>
      </c>
      <c r="C21" s="14">
        <f t="shared" si="0"/>
        <v>5.6166243807200207</v>
      </c>
      <c r="D21" s="21">
        <v>0</v>
      </c>
      <c r="F21" s="1">
        <v>0.87976866960525513</v>
      </c>
      <c r="G21" s="15">
        <f t="shared" si="1"/>
        <v>13.52149347658437</v>
      </c>
      <c r="H21" s="23">
        <v>0</v>
      </c>
      <c r="J21" s="30">
        <f t="shared" si="2"/>
        <v>366.26755512007321</v>
      </c>
      <c r="K21" s="16">
        <f t="shared" si="3"/>
        <v>19.13811785730439</v>
      </c>
      <c r="L21" s="23">
        <v>0</v>
      </c>
    </row>
    <row r="22" spans="1:12">
      <c r="A22" s="32">
        <v>-4</v>
      </c>
      <c r="B22" s="1">
        <v>0.4140326976776123</v>
      </c>
      <c r="C22" s="14">
        <f t="shared" si="0"/>
        <v>8.5656331346267383</v>
      </c>
      <c r="D22" s="21">
        <v>0</v>
      </c>
      <c r="F22" s="1">
        <v>0.57924199104309082</v>
      </c>
      <c r="G22" s="15">
        <f t="shared" si="1"/>
        <v>10.599864068686038</v>
      </c>
      <c r="H22" s="23">
        <v>0</v>
      </c>
      <c r="J22" s="30">
        <f t="shared" si="2"/>
        <v>367.31628305018978</v>
      </c>
      <c r="K22" s="16">
        <f t="shared" si="3"/>
        <v>19.165497203312775</v>
      </c>
      <c r="L22" s="23">
        <v>0</v>
      </c>
    </row>
    <row r="23" spans="1:12">
      <c r="A23" s="32">
        <v>-3</v>
      </c>
      <c r="B23" s="1">
        <v>0.86261934041976929</v>
      </c>
      <c r="C23" s="14">
        <f t="shared" si="0"/>
        <v>11.18432665145885</v>
      </c>
      <c r="D23" s="21">
        <v>0</v>
      </c>
      <c r="F23" s="1">
        <v>0.86162036657333374</v>
      </c>
      <c r="G23" s="15">
        <f t="shared" si="1"/>
        <v>13.262884664176751</v>
      </c>
      <c r="H23" s="23">
        <v>0</v>
      </c>
      <c r="J23" s="30">
        <f t="shared" si="2"/>
        <v>597.66614111134129</v>
      </c>
      <c r="K23" s="16">
        <f t="shared" si="3"/>
        <v>24.447211315635599</v>
      </c>
      <c r="L23" s="23">
        <v>0</v>
      </c>
    </row>
    <row r="24" spans="1:12">
      <c r="A24" s="32">
        <v>-2</v>
      </c>
      <c r="B24" s="1">
        <v>0.79048001766204834</v>
      </c>
      <c r="C24" s="14">
        <f t="shared" si="0"/>
        <v>10.616175862555945</v>
      </c>
      <c r="D24" s="21">
        <v>0</v>
      </c>
      <c r="F24" s="1">
        <v>0.80959022045135498</v>
      </c>
      <c r="G24" s="15">
        <f t="shared" si="1"/>
        <v>12.629161684783316</v>
      </c>
      <c r="H24" s="23">
        <v>0</v>
      </c>
      <c r="J24" s="30">
        <f t="shared" si="2"/>
        <v>540.34571768974047</v>
      </c>
      <c r="K24" s="16">
        <f t="shared" si="3"/>
        <v>23.245337547339261</v>
      </c>
      <c r="L24" s="23">
        <v>0</v>
      </c>
    </row>
    <row r="25" spans="1:12">
      <c r="A25" s="32">
        <v>-1</v>
      </c>
      <c r="B25" s="1">
        <v>0.37353616952896118</v>
      </c>
      <c r="C25" s="14">
        <f t="shared" si="0"/>
        <v>8.3549957787527607</v>
      </c>
      <c r="D25" s="21">
        <v>0</v>
      </c>
      <c r="F25" s="1">
        <v>0.76786571741104126</v>
      </c>
      <c r="G25" s="15">
        <f t="shared" si="1"/>
        <v>12.195508530484599</v>
      </c>
      <c r="H25" s="23">
        <v>0</v>
      </c>
      <c r="J25" s="30">
        <f t="shared" si="2"/>
        <v>422.32322736398334</v>
      </c>
      <c r="K25" s="16">
        <f t="shared" si="3"/>
        <v>20.550504309237361</v>
      </c>
      <c r="L25" s="23">
        <v>0</v>
      </c>
    </row>
    <row r="26" spans="1:12">
      <c r="A26" s="32">
        <v>0</v>
      </c>
      <c r="B26" s="1">
        <v>0.96195316314697266</v>
      </c>
      <c r="C26" s="14">
        <f t="shared" si="0"/>
        <v>12.547630996425902</v>
      </c>
      <c r="D26" s="21">
        <v>0</v>
      </c>
      <c r="F26" s="1">
        <v>0.92398405075073242</v>
      </c>
      <c r="G26" s="15">
        <f t="shared" si="1"/>
        <v>14.297173569526391</v>
      </c>
      <c r="H26" s="23">
        <v>0</v>
      </c>
      <c r="J26" s="30">
        <f t="shared" si="2"/>
        <v>720.64353218417318</v>
      </c>
      <c r="K26" s="16">
        <f t="shared" si="3"/>
        <v>26.844804565952295</v>
      </c>
      <c r="L26" s="23">
        <v>0</v>
      </c>
    </row>
    <row r="27" spans="1:12">
      <c r="A27" s="32">
        <v>1</v>
      </c>
      <c r="B27" s="1">
        <v>0.87144583463668823</v>
      </c>
      <c r="C27" s="14">
        <f t="shared" si="0"/>
        <v>11.266504533614956</v>
      </c>
      <c r="D27" s="21">
        <v>0</v>
      </c>
      <c r="F27" s="1">
        <v>5.0294578075408936E-2</v>
      </c>
      <c r="G27" s="15">
        <f t="shared" si="1"/>
        <v>5.0739877253689407</v>
      </c>
      <c r="H27" s="23">
        <v>1</v>
      </c>
      <c r="J27" s="30">
        <f t="shared" si="2"/>
        <v>267.01168726591266</v>
      </c>
      <c r="K27" s="16">
        <f t="shared" si="3"/>
        <v>16.340492258983897</v>
      </c>
      <c r="L27" s="23">
        <v>0</v>
      </c>
    </row>
    <row r="28" spans="1:12">
      <c r="A28" s="32">
        <v>2</v>
      </c>
      <c r="B28" s="1">
        <v>5.6236863136291504E-2</v>
      </c>
      <c r="C28" s="14">
        <f t="shared" si="0"/>
        <v>5.8256562807019625</v>
      </c>
      <c r="D28" s="21">
        <v>1</v>
      </c>
      <c r="F28" s="1">
        <v>0.82486641407012939</v>
      </c>
      <c r="G28" s="15">
        <f t="shared" si="1"/>
        <v>12.802213570577658</v>
      </c>
      <c r="H28" s="23">
        <v>6</v>
      </c>
      <c r="J28" s="30">
        <f t="shared" si="2"/>
        <v>346.9975351962122</v>
      </c>
      <c r="K28" s="16">
        <f t="shared" si="3"/>
        <v>18.62786985127962</v>
      </c>
      <c r="L28" s="23">
        <v>0</v>
      </c>
    </row>
    <row r="29" spans="1:12">
      <c r="A29" s="32">
        <v>3</v>
      </c>
      <c r="B29" s="1">
        <v>0.94955664873123169</v>
      </c>
      <c r="C29" s="14">
        <f t="shared" si="0"/>
        <v>12.281140039911509</v>
      </c>
      <c r="D29" s="21">
        <v>2</v>
      </c>
      <c r="F29" s="1">
        <v>0.22814065217971802</v>
      </c>
      <c r="G29" s="15">
        <f t="shared" si="1"/>
        <v>7.7650475629874958</v>
      </c>
      <c r="H29" s="23">
        <v>3</v>
      </c>
      <c r="J29" s="30">
        <f t="shared" si="2"/>
        <v>401.84963741062171</v>
      </c>
      <c r="K29" s="16">
        <f t="shared" si="3"/>
        <v>20.046187602899003</v>
      </c>
      <c r="L29" s="23">
        <v>0</v>
      </c>
    </row>
    <row r="30" spans="1:12">
      <c r="A30" s="32">
        <v>4</v>
      </c>
      <c r="B30" s="1">
        <v>0.36401867866516113</v>
      </c>
      <c r="C30" s="14">
        <f t="shared" si="0"/>
        <v>8.304525069491735</v>
      </c>
      <c r="D30" s="21">
        <v>4</v>
      </c>
      <c r="F30" s="1">
        <v>0.27484869956970215</v>
      </c>
      <c r="G30" s="15">
        <f t="shared" si="1"/>
        <v>8.2053591152243683</v>
      </c>
      <c r="H30" s="23">
        <v>11</v>
      </c>
      <c r="J30" s="30">
        <f t="shared" si="2"/>
        <v>272.5762757927389</v>
      </c>
      <c r="K30" s="16">
        <f t="shared" si="3"/>
        <v>16.509884184716103</v>
      </c>
      <c r="L30" s="23">
        <v>0</v>
      </c>
    </row>
    <row r="31" spans="1:12">
      <c r="A31" s="32">
        <v>5</v>
      </c>
      <c r="B31" s="1">
        <v>0.5248684287071228</v>
      </c>
      <c r="C31" s="14">
        <f t="shared" si="0"/>
        <v>9.1247526639792742</v>
      </c>
      <c r="D31" s="21">
        <v>21</v>
      </c>
      <c r="F31" s="1">
        <v>5.2632272243499756E-2</v>
      </c>
      <c r="G31" s="15">
        <f t="shared" si="1"/>
        <v>5.1404505841937862</v>
      </c>
      <c r="H31" s="23">
        <v>39</v>
      </c>
      <c r="J31" s="30">
        <f t="shared" si="2"/>
        <v>203.49602371168723</v>
      </c>
      <c r="K31" s="16">
        <f t="shared" si="3"/>
        <v>14.26520324817306</v>
      </c>
      <c r="L31" s="23">
        <v>0</v>
      </c>
    </row>
    <row r="32" spans="1:12">
      <c r="A32" s="32">
        <v>6</v>
      </c>
      <c r="B32" s="1">
        <v>0.76711165904998779</v>
      </c>
      <c r="C32" s="14">
        <f t="shared" si="0"/>
        <v>10.458735688819129</v>
      </c>
      <c r="D32" s="21">
        <v>70</v>
      </c>
      <c r="F32" s="1">
        <v>0.90305840969085693</v>
      </c>
      <c r="G32" s="15">
        <f t="shared" si="1"/>
        <v>13.897531106430115</v>
      </c>
      <c r="H32" s="23">
        <v>54</v>
      </c>
      <c r="J32" s="30">
        <f t="shared" si="2"/>
        <v>593.22773220136082</v>
      </c>
      <c r="K32" s="16">
        <f t="shared" si="3"/>
        <v>24.356266795249244</v>
      </c>
      <c r="L32" s="23">
        <v>0</v>
      </c>
    </row>
    <row r="33" spans="1:12">
      <c r="A33" s="32">
        <v>7</v>
      </c>
      <c r="B33" s="1">
        <v>5.3504526615142822E-2</v>
      </c>
      <c r="C33" s="14">
        <f t="shared" si="0"/>
        <v>5.7764329385238193</v>
      </c>
      <c r="D33" s="21">
        <v>115</v>
      </c>
      <c r="F33" s="1">
        <v>0.9879494309425354</v>
      </c>
      <c r="G33" s="15">
        <f t="shared" si="1"/>
        <v>16.76653943581703</v>
      </c>
      <c r="H33" s="23">
        <v>78</v>
      </c>
      <c r="J33" s="30">
        <f t="shared" si="2"/>
        <v>508.18560347029467</v>
      </c>
      <c r="K33" s="16">
        <f t="shared" si="3"/>
        <v>22.542972374340849</v>
      </c>
      <c r="L33" s="23">
        <v>3</v>
      </c>
    </row>
    <row r="34" spans="1:12">
      <c r="A34" s="32">
        <v>8</v>
      </c>
      <c r="B34" s="1">
        <v>0.59245824813842773</v>
      </c>
      <c r="C34" s="14">
        <f t="shared" si="0"/>
        <v>9.4677461832323573</v>
      </c>
      <c r="D34" s="21">
        <v>190</v>
      </c>
      <c r="F34" s="1">
        <v>0.26226806640625</v>
      </c>
      <c r="G34" s="15">
        <f t="shared" si="1"/>
        <v>8.0908938816516933</v>
      </c>
      <c r="H34" s="23">
        <v>116</v>
      </c>
      <c r="J34" s="30">
        <f t="shared" si="2"/>
        <v>308.30584092815144</v>
      </c>
      <c r="K34" s="16">
        <f t="shared" si="3"/>
        <v>17.558640064884052</v>
      </c>
      <c r="L34" s="23">
        <v>1</v>
      </c>
    </row>
    <row r="35" spans="1:12">
      <c r="A35" s="32">
        <v>9</v>
      </c>
      <c r="B35" s="1">
        <v>0.468700110912323</v>
      </c>
      <c r="C35" s="14">
        <f t="shared" si="0"/>
        <v>8.8429242964290502</v>
      </c>
      <c r="D35" s="21">
        <v>228</v>
      </c>
      <c r="F35" s="1">
        <v>0.5398370623588562</v>
      </c>
      <c r="G35" s="15">
        <f t="shared" si="1"/>
        <v>10.300069719360206</v>
      </c>
      <c r="H35" s="23">
        <v>122</v>
      </c>
      <c r="J35" s="30">
        <f t="shared" si="2"/>
        <v>366.45421988854326</v>
      </c>
      <c r="K35" s="16">
        <f t="shared" si="3"/>
        <v>19.142994015789256</v>
      </c>
      <c r="L35" s="23">
        <v>0</v>
      </c>
    </row>
    <row r="36" spans="1:12">
      <c r="A36" s="32">
        <v>10</v>
      </c>
      <c r="B36" s="1">
        <v>0.29816544055938721</v>
      </c>
      <c r="C36" s="14">
        <f t="shared" si="0"/>
        <v>7.9406315327281778</v>
      </c>
      <c r="D36" s="21">
        <v>168</v>
      </c>
      <c r="F36" s="1">
        <v>0.3430553674697876</v>
      </c>
      <c r="G36" s="15">
        <f t="shared" si="1"/>
        <v>8.7875839281676882</v>
      </c>
      <c r="H36" s="23">
        <v>128</v>
      </c>
      <c r="J36" s="30">
        <f t="shared" si="2"/>
        <v>279.83319250615557</v>
      </c>
      <c r="K36" s="16">
        <f t="shared" si="3"/>
        <v>16.728215460895868</v>
      </c>
      <c r="L36" s="23">
        <v>5</v>
      </c>
    </row>
    <row r="37" spans="1:12">
      <c r="A37" s="32">
        <v>11</v>
      </c>
      <c r="B37" s="1">
        <v>0.62269669771194458</v>
      </c>
      <c r="C37" s="14">
        <f t="shared" si="0"/>
        <v>9.6251420235207252</v>
      </c>
      <c r="D37" s="21">
        <v>102</v>
      </c>
      <c r="F37" s="1">
        <v>0.21312457323074341</v>
      </c>
      <c r="G37" s="15">
        <f t="shared" si="1"/>
        <v>7.6131204347107939</v>
      </c>
      <c r="H37" s="23">
        <v>134</v>
      </c>
      <c r="J37" s="30">
        <f t="shared" si="2"/>
        <v>297.15769257887411</v>
      </c>
      <c r="K37" s="16">
        <f t="shared" si="3"/>
        <v>17.238262458231517</v>
      </c>
      <c r="L37" s="23">
        <v>6</v>
      </c>
    </row>
    <row r="38" spans="1:12">
      <c r="A38" s="32">
        <v>12</v>
      </c>
      <c r="B38" s="1">
        <v>0.64782118797302246</v>
      </c>
      <c r="C38" s="14">
        <f t="shared" si="0"/>
        <v>9.7588895025459728</v>
      </c>
      <c r="D38" s="21">
        <v>57</v>
      </c>
      <c r="F38" s="1">
        <v>0.20124459266662598</v>
      </c>
      <c r="G38" s="15">
        <f t="shared" si="1"/>
        <v>7.4884481905360154</v>
      </c>
      <c r="H38" s="23">
        <v>97</v>
      </c>
      <c r="J38" s="30">
        <f t="shared" si="2"/>
        <v>297.47065749920671</v>
      </c>
      <c r="K38" s="16">
        <f t="shared" si="3"/>
        <v>17.247337693081988</v>
      </c>
      <c r="L38" s="23">
        <v>6</v>
      </c>
    </row>
    <row r="39" spans="1:12">
      <c r="A39" s="32">
        <v>13</v>
      </c>
      <c r="B39" s="1">
        <v>0.26379293203353882</v>
      </c>
      <c r="C39" s="14">
        <f t="shared" si="0"/>
        <v>7.7366089846340431</v>
      </c>
      <c r="D39" s="21">
        <v>33</v>
      </c>
      <c r="F39" s="1">
        <v>0.12940162420272827</v>
      </c>
      <c r="G39" s="15">
        <f t="shared" si="1"/>
        <v>6.6123272643145361</v>
      </c>
      <c r="H39" s="23">
        <v>91</v>
      </c>
      <c r="J39" s="30">
        <f t="shared" si="2"/>
        <v>205.89197147639052</v>
      </c>
      <c r="K39" s="16">
        <f t="shared" si="3"/>
        <v>14.348936248948579</v>
      </c>
      <c r="L39" s="23">
        <v>19</v>
      </c>
    </row>
    <row r="40" spans="1:12">
      <c r="A40" s="32">
        <v>14</v>
      </c>
      <c r="B40" s="1">
        <v>0.27934205532073975</v>
      </c>
      <c r="C40" s="14">
        <f t="shared" si="0"/>
        <v>7.8304056694106619</v>
      </c>
      <c r="D40" s="21">
        <v>8</v>
      </c>
      <c r="F40" s="1">
        <v>0.60487926006317139</v>
      </c>
      <c r="G40" s="15">
        <f t="shared" si="1"/>
        <v>10.797991154260661</v>
      </c>
      <c r="H40" s="23">
        <v>49</v>
      </c>
      <c r="J40" s="30">
        <f t="shared" si="2"/>
        <v>347.01716822016783</v>
      </c>
      <c r="K40" s="16">
        <f t="shared" si="3"/>
        <v>18.628396823671324</v>
      </c>
      <c r="L40" s="23">
        <v>49</v>
      </c>
    </row>
    <row r="41" spans="1:12">
      <c r="A41" s="32">
        <v>15</v>
      </c>
      <c r="B41" s="1">
        <v>0.82980161905288696</v>
      </c>
      <c r="C41" s="14">
        <f t="shared" si="0"/>
        <v>10.90676319520459</v>
      </c>
      <c r="D41" s="21">
        <v>1</v>
      </c>
      <c r="F41" s="1">
        <v>0.58610016107559204</v>
      </c>
      <c r="G41" s="15">
        <f t="shared" si="1"/>
        <v>10.652573261215307</v>
      </c>
      <c r="H41" s="23">
        <v>39</v>
      </c>
      <c r="J41" s="30">
        <f t="shared" si="2"/>
        <v>464.80498844111617</v>
      </c>
      <c r="K41" s="16">
        <f t="shared" si="3"/>
        <v>21.559336456419899</v>
      </c>
      <c r="L41" s="23">
        <v>66</v>
      </c>
    </row>
    <row r="42" spans="1:12">
      <c r="A42" s="32">
        <v>16</v>
      </c>
      <c r="B42" s="1">
        <v>0.82460212707519531</v>
      </c>
      <c r="C42" s="14">
        <f t="shared" si="0"/>
        <v>10.866093830217775</v>
      </c>
      <c r="D42" s="21">
        <v>0</v>
      </c>
      <c r="F42" s="1">
        <v>0.85697603225708008</v>
      </c>
      <c r="G42" s="15">
        <f t="shared" si="1"/>
        <v>13.200494473466996</v>
      </c>
      <c r="H42" s="23">
        <v>18</v>
      </c>
      <c r="J42" s="30">
        <f t="shared" si="2"/>
        <v>579.20067257905657</v>
      </c>
      <c r="K42" s="16">
        <f t="shared" si="3"/>
        <v>24.066588303684771</v>
      </c>
      <c r="L42" s="23">
        <v>76</v>
      </c>
    </row>
    <row r="43" spans="1:12">
      <c r="A43" s="32">
        <v>17</v>
      </c>
      <c r="B43" s="1">
        <v>0.58916300535202026</v>
      </c>
      <c r="C43" s="14">
        <f t="shared" si="0"/>
        <v>9.4507848878690108</v>
      </c>
      <c r="D43" s="21">
        <v>0</v>
      </c>
      <c r="F43" s="1">
        <v>8.8232696056365967E-2</v>
      </c>
      <c r="G43" s="15">
        <f t="shared" si="1"/>
        <v>5.9448445705769384</v>
      </c>
      <c r="H43" s="23">
        <v>7</v>
      </c>
      <c r="J43" s="30">
        <f t="shared" si="2"/>
        <v>237.02540642176871</v>
      </c>
      <c r="K43" s="16">
        <f t="shared" si="3"/>
        <v>15.395629458445949</v>
      </c>
      <c r="L43" s="23">
        <v>100</v>
      </c>
    </row>
    <row r="44" spans="1:12">
      <c r="A44" s="32">
        <v>18</v>
      </c>
      <c r="B44" s="1">
        <v>0.98609316349029541</v>
      </c>
      <c r="C44" s="14">
        <f t="shared" si="0"/>
        <v>13.399808953966652</v>
      </c>
      <c r="D44" s="21">
        <v>0</v>
      </c>
      <c r="F44" s="1">
        <v>0.2003098726272583</v>
      </c>
      <c r="G44" s="15">
        <f t="shared" si="1"/>
        <v>7.4784552697722546</v>
      </c>
      <c r="H44" s="23">
        <v>4</v>
      </c>
      <c r="J44" s="30">
        <f t="shared" si="2"/>
        <v>435.90191699625598</v>
      </c>
      <c r="K44" s="16">
        <f t="shared" si="3"/>
        <v>20.878264223738906</v>
      </c>
      <c r="L44" s="23">
        <v>112</v>
      </c>
    </row>
    <row r="45" spans="1:12">
      <c r="A45" s="32">
        <v>19</v>
      </c>
      <c r="B45" s="1">
        <v>0.91096431016921997</v>
      </c>
      <c r="C45" s="14">
        <f t="shared" si="0"/>
        <v>11.693434095216034</v>
      </c>
      <c r="D45" s="21">
        <v>0</v>
      </c>
      <c r="F45" s="1">
        <v>0.6340368390083313</v>
      </c>
      <c r="G45" s="15">
        <f t="shared" si="1"/>
        <v>11.027692665383142</v>
      </c>
      <c r="H45" s="23">
        <v>1</v>
      </c>
      <c r="J45" s="30">
        <f t="shared" si="2"/>
        <v>516.24960127121608</v>
      </c>
      <c r="K45" s="16">
        <f t="shared" si="3"/>
        <v>22.721126760599176</v>
      </c>
      <c r="L45" s="23">
        <v>120</v>
      </c>
    </row>
    <row r="46" spans="1:12">
      <c r="A46" s="32">
        <v>20</v>
      </c>
      <c r="B46" s="1">
        <v>0.22686600685119629</v>
      </c>
      <c r="C46" s="14">
        <f t="shared" si="0"/>
        <v>7.5015845496166538</v>
      </c>
      <c r="D46" s="21">
        <v>0</v>
      </c>
      <c r="F46" s="1">
        <v>0.4604804515838623</v>
      </c>
      <c r="G46" s="15">
        <f t="shared" si="1"/>
        <v>9.7023298270007263</v>
      </c>
      <c r="H46" s="23">
        <v>2</v>
      </c>
      <c r="J46" s="30">
        <f t="shared" si="2"/>
        <v>295.97466987798219</v>
      </c>
      <c r="K46" s="16">
        <f t="shared" si="3"/>
        <v>17.20391437661738</v>
      </c>
      <c r="L46" s="23">
        <v>105</v>
      </c>
    </row>
    <row r="47" spans="1:12">
      <c r="A47" s="32">
        <v>21</v>
      </c>
      <c r="B47" s="1">
        <v>0.69511550664901733</v>
      </c>
      <c r="C47" s="14">
        <f t="shared" si="0"/>
        <v>10.020806482150771</v>
      </c>
      <c r="D47" s="21">
        <v>0</v>
      </c>
      <c r="F47" s="1">
        <v>0.28577607870101929</v>
      </c>
      <c r="G47" s="15">
        <f t="shared" si="1"/>
        <v>8.3026988899304861</v>
      </c>
      <c r="H47" s="23">
        <v>0</v>
      </c>
      <c r="J47" s="30">
        <f t="shared" si="2"/>
        <v>335.7508491206907</v>
      </c>
      <c r="K47" s="16">
        <f t="shared" si="3"/>
        <v>18.323505372081257</v>
      </c>
      <c r="L47" s="23">
        <v>102</v>
      </c>
    </row>
    <row r="48" spans="1:12">
      <c r="A48" s="32">
        <v>22</v>
      </c>
      <c r="B48" s="1">
        <v>0.9800032377243042</v>
      </c>
      <c r="C48" s="14">
        <f t="shared" si="0"/>
        <v>13.107631570595103</v>
      </c>
      <c r="D48" s="21">
        <v>0</v>
      </c>
      <c r="F48" s="1">
        <v>0.83350980281829834</v>
      </c>
      <c r="G48" s="15">
        <f t="shared" si="1"/>
        <v>12.904384319906558</v>
      </c>
      <c r="H48" s="23">
        <v>0</v>
      </c>
      <c r="J48" s="30">
        <f t="shared" si="2"/>
        <v>676.62497068771097</v>
      </c>
      <c r="K48" s="16">
        <f t="shared" si="3"/>
        <v>26.012015890501662</v>
      </c>
      <c r="L48" s="23">
        <v>80</v>
      </c>
    </row>
    <row r="49" spans="1:23">
      <c r="A49" s="32">
        <v>23</v>
      </c>
      <c r="B49" s="1">
        <v>0.2439313530921936</v>
      </c>
      <c r="C49" s="14">
        <f t="shared" si="0"/>
        <v>7.6125755765891743</v>
      </c>
      <c r="D49" s="21">
        <v>0</v>
      </c>
      <c r="F49" s="1">
        <v>0.30694681406021118</v>
      </c>
      <c r="G49" s="15">
        <f t="shared" si="1"/>
        <v>8.4864298226621422</v>
      </c>
      <c r="H49" s="23">
        <v>0</v>
      </c>
      <c r="J49" s="30">
        <f t="shared" si="2"/>
        <v>259.17797484512312</v>
      </c>
      <c r="K49" s="16">
        <f t="shared" si="3"/>
        <v>16.099005399251318</v>
      </c>
      <c r="L49" s="23">
        <v>61</v>
      </c>
    </row>
    <row r="50" spans="1:23">
      <c r="A50" s="32">
        <v>24</v>
      </c>
      <c r="B50" s="1">
        <v>0.53387308120727539</v>
      </c>
      <c r="C50" s="14">
        <f t="shared" si="0"/>
        <v>9.1700190014037997</v>
      </c>
      <c r="D50" s="21">
        <v>0</v>
      </c>
      <c r="F50" s="1">
        <v>0.97422122955322266</v>
      </c>
      <c r="G50" s="15">
        <f t="shared" si="1"/>
        <v>15.840429418266236</v>
      </c>
      <c r="H50" s="23">
        <v>0</v>
      </c>
      <c r="J50" s="30">
        <f t="shared" si="2"/>
        <v>625.52253015297526</v>
      </c>
      <c r="K50" s="16">
        <f t="shared" si="3"/>
        <v>25.010448419670034</v>
      </c>
      <c r="L50" s="23">
        <v>33</v>
      </c>
    </row>
    <row r="51" spans="1:23">
      <c r="A51" s="32">
        <v>25</v>
      </c>
      <c r="B51" s="1">
        <v>0.10636967420578003</v>
      </c>
      <c r="C51" s="14">
        <f t="shared" si="0"/>
        <v>6.5078635464879238</v>
      </c>
      <c r="D51" s="21">
        <v>0</v>
      </c>
      <c r="F51" s="1">
        <v>0.39714163541793823</v>
      </c>
      <c r="G51" s="15">
        <f t="shared" si="1"/>
        <v>9.2177420871819784</v>
      </c>
      <c r="H51" s="23">
        <v>0</v>
      </c>
      <c r="J51" s="30">
        <f t="shared" si="2"/>
        <v>247.29467254571057</v>
      </c>
      <c r="K51" s="16">
        <f t="shared" si="3"/>
        <v>15.725605633669902</v>
      </c>
      <c r="L51" s="23">
        <v>24</v>
      </c>
    </row>
    <row r="52" spans="1:23">
      <c r="A52" s="32">
        <v>26</v>
      </c>
      <c r="B52" s="1">
        <v>0.99941456317901611</v>
      </c>
      <c r="C52" s="14">
        <f t="shared" si="0"/>
        <v>15.491763981957973</v>
      </c>
      <c r="D52" s="21">
        <v>0</v>
      </c>
      <c r="F52" s="1">
        <v>0.7916494607925415</v>
      </c>
      <c r="G52" s="15">
        <f t="shared" si="1"/>
        <v>12.436473464009426</v>
      </c>
      <c r="H52" s="23">
        <v>0</v>
      </c>
      <c r="J52" s="30">
        <f t="shared" si="2"/>
        <v>779.9864468383355</v>
      </c>
      <c r="K52" s="16">
        <f t="shared" si="3"/>
        <v>27.928237445967397</v>
      </c>
      <c r="L52" s="23">
        <v>17</v>
      </c>
    </row>
    <row r="53" spans="1:23">
      <c r="A53" s="32">
        <v>27</v>
      </c>
      <c r="B53" s="1">
        <v>0.67617589235305786</v>
      </c>
      <c r="C53" s="14">
        <f t="shared" si="0"/>
        <v>9.9140635263584738</v>
      </c>
      <c r="D53" s="21">
        <v>0</v>
      </c>
      <c r="F53" s="1">
        <v>0.80581885576248169</v>
      </c>
      <c r="G53" s="15">
        <f t="shared" si="1"/>
        <v>12.587773501518313</v>
      </c>
      <c r="H53" s="23">
        <v>0</v>
      </c>
      <c r="J53" s="30">
        <f t="shared" si="2"/>
        <v>506.33266962912694</v>
      </c>
      <c r="K53" s="16">
        <f t="shared" si="3"/>
        <v>22.501837027876789</v>
      </c>
      <c r="L53" s="23">
        <v>8</v>
      </c>
    </row>
    <row r="54" spans="1:23">
      <c r="A54" s="32">
        <v>28</v>
      </c>
      <c r="B54" s="1">
        <v>1.5703916549682617E-2</v>
      </c>
      <c r="C54" s="14">
        <f t="shared" si="0"/>
        <v>4.6962660529547122</v>
      </c>
      <c r="D54" s="21">
        <v>0</v>
      </c>
      <c r="F54" s="1">
        <v>0.60773205757141113</v>
      </c>
      <c r="G54" s="15">
        <f t="shared" si="1"/>
        <v>10.820238515819804</v>
      </c>
      <c r="H54" s="23">
        <v>0</v>
      </c>
      <c r="J54" s="30">
        <f t="shared" si="2"/>
        <v>240.76191403280046</v>
      </c>
      <c r="K54" s="16">
        <f t="shared" si="3"/>
        <v>15.516504568774517</v>
      </c>
      <c r="L54" s="23">
        <v>3</v>
      </c>
    </row>
    <row r="55" spans="1:23">
      <c r="A55" s="32">
        <v>29</v>
      </c>
      <c r="B55" s="1">
        <v>0.57518380880355835</v>
      </c>
      <c r="C55" s="14">
        <f t="shared" si="0"/>
        <v>9.3791750018422952</v>
      </c>
      <c r="D55" s="21">
        <v>0</v>
      </c>
      <c r="F55" s="1">
        <v>0.3562282919883728</v>
      </c>
      <c r="G55" s="15">
        <f t="shared" si="1"/>
        <v>8.8943234966411673</v>
      </c>
      <c r="H55" s="23">
        <v>0</v>
      </c>
      <c r="J55" s="30">
        <f t="shared" si="2"/>
        <v>333.92074737407734</v>
      </c>
      <c r="K55" s="16">
        <f t="shared" si="3"/>
        <v>18.273498498483463</v>
      </c>
      <c r="L55" s="23">
        <v>1</v>
      </c>
    </row>
    <row r="56" spans="1:23">
      <c r="A56" s="32">
        <v>30</v>
      </c>
      <c r="B56" s="1">
        <v>0.10005223751068115</v>
      </c>
      <c r="C56" s="14">
        <f t="shared" si="0"/>
        <v>6.4374920603320307</v>
      </c>
      <c r="D56" s="21">
        <v>0</v>
      </c>
      <c r="F56" s="1">
        <v>0.58553206920623779</v>
      </c>
      <c r="G56" s="15">
        <f t="shared" si="1"/>
        <v>10.648199694240457</v>
      </c>
      <c r="H56" s="23">
        <v>0</v>
      </c>
      <c r="J56" s="30">
        <f t="shared" si="2"/>
        <v>291.92086273226624</v>
      </c>
      <c r="K56" s="16">
        <f t="shared" si="3"/>
        <v>17.085691754572487</v>
      </c>
      <c r="L56" s="23">
        <v>2</v>
      </c>
    </row>
    <row r="57" spans="1:23">
      <c r="A57" s="32">
        <v>31</v>
      </c>
      <c r="B57" s="1">
        <v>0.10302263498306274</v>
      </c>
      <c r="C57" s="14">
        <f t="shared" si="0"/>
        <v>6.4709701655328971</v>
      </c>
      <c r="D57" s="21">
        <v>0</v>
      </c>
      <c r="F57" s="1">
        <v>0.66074329614639282</v>
      </c>
      <c r="G57" s="15">
        <f t="shared" si="1"/>
        <v>11.243477708426632</v>
      </c>
      <c r="H57" s="23">
        <v>0</v>
      </c>
      <c r="J57" s="30">
        <f t="shared" si="2"/>
        <v>313.80166347922926</v>
      </c>
      <c r="K57" s="16">
        <f t="shared" si="3"/>
        <v>17.714447873959529</v>
      </c>
      <c r="L57" s="23">
        <v>0</v>
      </c>
    </row>
    <row r="58" spans="1:23" ht="31.5">
      <c r="A58" s="32">
        <v>32</v>
      </c>
      <c r="B58" s="1">
        <v>0.79888439178466797</v>
      </c>
      <c r="C58" s="14">
        <f t="shared" si="0"/>
        <v>10.675286066568258</v>
      </c>
      <c r="D58" s="21">
        <v>0</v>
      </c>
      <c r="F58" s="1">
        <v>0.58324193954467773</v>
      </c>
      <c r="G58" s="15">
        <f t="shared" si="1"/>
        <v>10.630582543382019</v>
      </c>
      <c r="H58" s="23">
        <v>0</v>
      </c>
      <c r="J58" s="30">
        <f t="shared" si="2"/>
        <v>453.94003722446456</v>
      </c>
      <c r="K58" s="16">
        <f t="shared" si="3"/>
        <v>21.305868609950277</v>
      </c>
      <c r="L58" s="23">
        <v>0</v>
      </c>
      <c r="Q58" s="31" t="s">
        <v>7</v>
      </c>
      <c r="S58" s="20">
        <f>K1011</f>
        <v>19.013501431043984</v>
      </c>
      <c r="U58" s="31" t="s">
        <v>8</v>
      </c>
      <c r="W58" s="20">
        <f>L1011</f>
        <v>11.777369257494366</v>
      </c>
    </row>
    <row r="59" spans="1:23">
      <c r="A59" s="32">
        <v>33</v>
      </c>
      <c r="B59" s="1">
        <v>0.28448027372360229</v>
      </c>
      <c r="C59" s="14">
        <f t="shared" si="0"/>
        <v>7.860833958933334</v>
      </c>
      <c r="D59" s="21">
        <v>0</v>
      </c>
      <c r="F59" s="1">
        <v>5.8849036693572998E-2</v>
      </c>
      <c r="G59" s="15">
        <f t="shared" si="1"/>
        <v>5.3064729019403112</v>
      </c>
      <c r="H59" s="23">
        <v>0</v>
      </c>
      <c r="J59" s="30">
        <f t="shared" si="2"/>
        <v>173.37796996841016</v>
      </c>
      <c r="K59" s="16">
        <f t="shared" si="3"/>
        <v>13.167306860873644</v>
      </c>
      <c r="L59" s="23">
        <v>1</v>
      </c>
    </row>
    <row r="60" spans="1:23">
      <c r="A60" s="32">
        <v>34</v>
      </c>
      <c r="B60" s="1">
        <v>4.5649170875549316E-2</v>
      </c>
      <c r="C60" s="14">
        <f t="shared" si="0"/>
        <v>5.6228232682959458</v>
      </c>
      <c r="D60" s="21">
        <v>0</v>
      </c>
      <c r="F60" s="1">
        <v>0.84021866321563721</v>
      </c>
      <c r="G60" s="15">
        <f t="shared" si="1"/>
        <v>12.986070942583167</v>
      </c>
      <c r="H60" s="23">
        <v>0</v>
      </c>
      <c r="J60" s="30">
        <f t="shared" si="2"/>
        <v>346.29094375169024</v>
      </c>
      <c r="K60" s="16">
        <f t="shared" si="3"/>
        <v>18.608894210879114</v>
      </c>
      <c r="L60" s="23">
        <v>0</v>
      </c>
    </row>
    <row r="61" spans="1:23">
      <c r="A61" s="32">
        <v>35</v>
      </c>
      <c r="B61" s="1">
        <v>0.29577285051345825</v>
      </c>
      <c r="C61" s="14">
        <f t="shared" si="0"/>
        <v>7.9268050858305763</v>
      </c>
      <c r="D61" s="22">
        <v>0</v>
      </c>
      <c r="F61" s="1">
        <v>5.903702974319458E-2</v>
      </c>
      <c r="G61" s="15">
        <f t="shared" si="1"/>
        <v>5.3112737526264029</v>
      </c>
      <c r="H61" s="23">
        <v>0</v>
      </c>
      <c r="J61" s="30">
        <f t="shared" si="2"/>
        <v>175.24673133320246</v>
      </c>
      <c r="K61" s="16">
        <f t="shared" si="3"/>
        <v>13.238078838456978</v>
      </c>
      <c r="L61" s="23">
        <v>0</v>
      </c>
    </row>
    <row r="62" spans="1:23">
      <c r="A62" s="32">
        <v>36</v>
      </c>
      <c r="B62" s="1">
        <v>0.38201069831848145</v>
      </c>
      <c r="C62" s="14">
        <f t="shared" si="0"/>
        <v>8.3995915869595219</v>
      </c>
      <c r="D62" s="21">
        <v>0</v>
      </c>
      <c r="F62" s="1">
        <v>0.15130019187927246</v>
      </c>
      <c r="G62" s="15">
        <f t="shared" si="1"/>
        <v>6.9073810266618416</v>
      </c>
      <c r="H62" s="23">
        <v>0</v>
      </c>
      <c r="J62" s="30">
        <f t="shared" si="2"/>
        <v>234.30341059415443</v>
      </c>
      <c r="K62" s="16">
        <f t="shared" si="3"/>
        <v>15.306972613621364</v>
      </c>
      <c r="L62" s="23">
        <v>0</v>
      </c>
    </row>
    <row r="63" spans="1:23">
      <c r="A63" s="32">
        <v>37</v>
      </c>
      <c r="B63" s="1">
        <v>0.30097049474716187</v>
      </c>
      <c r="C63" s="14">
        <f t="shared" si="0"/>
        <v>7.9567773871584855</v>
      </c>
      <c r="D63" s="21">
        <v>0</v>
      </c>
      <c r="F63" s="1">
        <v>0.31585592031478882</v>
      </c>
      <c r="G63" s="15">
        <f t="shared" si="1"/>
        <v>8.5620435617005057</v>
      </c>
      <c r="H63" s="23">
        <v>0</v>
      </c>
      <c r="J63" s="30">
        <f t="shared" si="2"/>
        <v>272.87144554046267</v>
      </c>
      <c r="K63" s="16">
        <f t="shared" si="3"/>
        <v>16.518820948858991</v>
      </c>
      <c r="L63" s="23">
        <v>0</v>
      </c>
    </row>
    <row r="64" spans="1:23">
      <c r="A64" s="32">
        <v>38</v>
      </c>
      <c r="B64" s="1">
        <v>0.94857108592987061</v>
      </c>
      <c r="C64" s="14">
        <f t="shared" si="0"/>
        <v>12.262308005960257</v>
      </c>
      <c r="D64" s="21">
        <v>0</v>
      </c>
      <c r="F64" s="1">
        <v>0.43565309047698975</v>
      </c>
      <c r="G64" s="15">
        <f t="shared" si="1"/>
        <v>9.5140012460616905</v>
      </c>
      <c r="H64" s="23">
        <v>0</v>
      </c>
      <c r="J64" s="30">
        <f t="shared" si="2"/>
        <v>474.20764463969658</v>
      </c>
      <c r="K64" s="16">
        <f t="shared" si="3"/>
        <v>21.776309252021946</v>
      </c>
      <c r="L64" s="23">
        <v>0</v>
      </c>
    </row>
    <row r="65" spans="1:12">
      <c r="A65" s="32">
        <v>39</v>
      </c>
      <c r="B65" s="1">
        <v>0.97982937097549438</v>
      </c>
      <c r="C65" s="14">
        <f t="shared" si="0"/>
        <v>13.10047504500535</v>
      </c>
      <c r="D65" s="21">
        <v>0</v>
      </c>
      <c r="F65" s="1">
        <v>0.42336851358413696</v>
      </c>
      <c r="G65" s="15">
        <f t="shared" si="1"/>
        <v>9.4201498041573259</v>
      </c>
      <c r="H65" s="23">
        <v>0</v>
      </c>
      <c r="J65" s="30">
        <f t="shared" si="2"/>
        <v>507.17854359672339</v>
      </c>
      <c r="K65" s="16">
        <f t="shared" si="3"/>
        <v>22.520624849162676</v>
      </c>
      <c r="L65" s="23">
        <v>0</v>
      </c>
    </row>
    <row r="66" spans="1:12">
      <c r="A66" s="32">
        <v>40</v>
      </c>
      <c r="B66" s="1">
        <v>0.40137434005737305</v>
      </c>
      <c r="C66" s="14">
        <f t="shared" si="0"/>
        <v>8.5004172241460516</v>
      </c>
      <c r="D66" s="21">
        <v>0</v>
      </c>
      <c r="F66" s="1">
        <v>0.85640144348144531</v>
      </c>
      <c r="G66" s="15">
        <f t="shared" si="1"/>
        <v>13.192871547777793</v>
      </c>
      <c r="H66" s="23">
        <v>0</v>
      </c>
      <c r="J66" s="30">
        <f t="shared" si="2"/>
        <v>470.59877774207723</v>
      </c>
      <c r="K66" s="16">
        <f t="shared" si="3"/>
        <v>21.693288771923847</v>
      </c>
      <c r="L66" s="23">
        <v>0</v>
      </c>
    </row>
    <row r="67" spans="1:12">
      <c r="B67" s="1">
        <v>0.27827996015548706</v>
      </c>
      <c r="C67" s="14">
        <f t="shared" si="0"/>
        <v>7.8240823196296763</v>
      </c>
      <c r="F67" s="1">
        <v>5.6265056133270264E-2</v>
      </c>
      <c r="G67" s="15">
        <f t="shared" si="1"/>
        <v>5.2392313604906837</v>
      </c>
      <c r="J67" s="30">
        <f t="shared" si="2"/>
        <v>170.65016430521973</v>
      </c>
      <c r="K67" s="16">
        <f t="shared" si="3"/>
        <v>13.063313680120359</v>
      </c>
    </row>
    <row r="68" spans="1:12">
      <c r="B68" s="1">
        <v>0.16044151782989502</v>
      </c>
      <c r="C68" s="14">
        <f t="shared" si="0"/>
        <v>7.0147102006274693</v>
      </c>
      <c r="F68" s="1">
        <v>0.89728701114654541</v>
      </c>
      <c r="G68" s="15">
        <f t="shared" si="1"/>
        <v>13.798730000170885</v>
      </c>
      <c r="J68" s="30">
        <f t="shared" si="2"/>
        <v>433.199292992209</v>
      </c>
      <c r="K68" s="16">
        <f t="shared" si="3"/>
        <v>20.813440200798354</v>
      </c>
    </row>
    <row r="69" spans="1:12">
      <c r="B69" s="1">
        <v>0.16282159090042114</v>
      </c>
      <c r="C69" s="14">
        <f t="shared" si="0"/>
        <v>7.0341452426554412</v>
      </c>
      <c r="F69" s="1">
        <v>0.23988276720046997</v>
      </c>
      <c r="G69" s="15">
        <f t="shared" si="1"/>
        <v>7.8799608364583431</v>
      </c>
      <c r="J69" s="30">
        <f t="shared" si="2"/>
        <v>222.43056013905874</v>
      </c>
      <c r="K69" s="16">
        <f t="shared" si="3"/>
        <v>14.914106079113784</v>
      </c>
    </row>
    <row r="70" spans="1:12">
      <c r="B70" s="1">
        <v>0.64658713340759277</v>
      </c>
      <c r="C70" s="14">
        <f t="shared" si="0"/>
        <v>9.7522452546070166</v>
      </c>
      <c r="F70" s="1">
        <v>5.2610635757446289E-2</v>
      </c>
      <c r="G70" s="15">
        <f t="shared" si="1"/>
        <v>5.1398462957006359</v>
      </c>
      <c r="J70" s="30">
        <f t="shared" si="2"/>
        <v>221.77439074274457</v>
      </c>
      <c r="K70" s="16">
        <f t="shared" si="3"/>
        <v>14.892091550307653</v>
      </c>
    </row>
    <row r="71" spans="1:12">
      <c r="B71" s="1">
        <v>0.41007322072982788</v>
      </c>
      <c r="C71" s="14">
        <f t="shared" si="0"/>
        <v>8.5452867399784775</v>
      </c>
      <c r="F71" s="1">
        <v>0.78038161993026733</v>
      </c>
      <c r="G71" s="15">
        <f t="shared" si="1"/>
        <v>12.320448116098621</v>
      </c>
      <c r="J71" s="30">
        <f t="shared" si="2"/>
        <v>435.37889108411071</v>
      </c>
      <c r="K71" s="16">
        <f t="shared" si="3"/>
        <v>20.865734856077097</v>
      </c>
    </row>
    <row r="72" spans="1:12">
      <c r="B72" s="1">
        <v>0.41276681423187256</v>
      </c>
      <c r="C72" s="14">
        <f t="shared" si="0"/>
        <v>8.5591331816024905</v>
      </c>
      <c r="F72" s="1">
        <v>3.6704897880554199E-2</v>
      </c>
      <c r="G72" s="15">
        <f t="shared" si="1"/>
        <v>4.6291765411371966</v>
      </c>
      <c r="J72" s="30">
        <f t="shared" si="2"/>
        <v>173.93151334291016</v>
      </c>
      <c r="K72" s="16">
        <f t="shared" si="3"/>
        <v>13.188309722739687</v>
      </c>
    </row>
    <row r="73" spans="1:12">
      <c r="B73" s="1">
        <v>0.71273046731948853</v>
      </c>
      <c r="C73" s="14">
        <f t="shared" si="0"/>
        <v>10.122758385708511</v>
      </c>
      <c r="F73" s="1">
        <v>0.1363263726234436</v>
      </c>
      <c r="G73" s="15">
        <f t="shared" si="1"/>
        <v>6.7090779126891036</v>
      </c>
      <c r="J73" s="30">
        <f t="shared" si="2"/>
        <v>283.31071317605551</v>
      </c>
      <c r="K73" s="16">
        <f t="shared" si="3"/>
        <v>16.831836298397615</v>
      </c>
    </row>
    <row r="74" spans="1:12">
      <c r="B74" s="1">
        <v>0.32620620727539063</v>
      </c>
      <c r="C74" s="14">
        <f t="shared" si="0"/>
        <v>8.0991732830452481</v>
      </c>
      <c r="F74" s="1">
        <v>0.66918802261352539</v>
      </c>
      <c r="G74" s="15">
        <f t="shared" si="1"/>
        <v>11.313016475377555</v>
      </c>
      <c r="J74" s="30">
        <f t="shared" si="2"/>
        <v>376.83311121701524</v>
      </c>
      <c r="K74" s="16">
        <f t="shared" si="3"/>
        <v>19.412189758422805</v>
      </c>
    </row>
    <row r="75" spans="1:12">
      <c r="B75" s="1">
        <v>0.63317888975143433</v>
      </c>
      <c r="C75" s="14">
        <f t="shared" si="0"/>
        <v>9.6805691810101955</v>
      </c>
      <c r="F75" s="1">
        <v>0.26292484998703003</v>
      </c>
      <c r="G75" s="15">
        <f t="shared" si="1"/>
        <v>8.0969374358780719</v>
      </c>
      <c r="J75" s="30">
        <f t="shared" si="2"/>
        <v>316.03974151350616</v>
      </c>
      <c r="K75" s="16">
        <f t="shared" si="3"/>
        <v>17.777506616888267</v>
      </c>
    </row>
    <row r="76" spans="1:12">
      <c r="B76" s="1">
        <v>0.20756113529205322</v>
      </c>
      <c r="C76" s="14">
        <f t="shared" ref="C76:C139" si="4">NORMINV(B76,$D$4,$D$5)</f>
        <v>7.370174556450559</v>
      </c>
      <c r="F76" s="1">
        <v>0.84224903583526611</v>
      </c>
      <c r="G76" s="15">
        <f t="shared" ref="G76:G139" si="5">NORMINV(F76,$H$4,$H$5)</f>
        <v>13.011232588474655</v>
      </c>
      <c r="J76" s="30">
        <f t="shared" ref="J76:J139" si="6">K76^2</f>
        <v>415.4017572072085</v>
      </c>
      <c r="K76" s="16">
        <f t="shared" ref="K76:K139" si="7">C76+G76</f>
        <v>20.381407144925213</v>
      </c>
    </row>
    <row r="77" spans="1:12">
      <c r="B77" s="1">
        <v>0.18601351976394653</v>
      </c>
      <c r="C77" s="14">
        <f t="shared" si="4"/>
        <v>7.2146343091158176</v>
      </c>
      <c r="F77" s="1">
        <v>0.21017247438430786</v>
      </c>
      <c r="G77" s="15">
        <f t="shared" si="5"/>
        <v>7.5825311793742571</v>
      </c>
      <c r="J77" s="30">
        <f t="shared" si="6"/>
        <v>218.95610649376172</v>
      </c>
      <c r="K77" s="16">
        <f t="shared" si="7"/>
        <v>14.797165488490075</v>
      </c>
    </row>
    <row r="78" spans="1:12">
      <c r="B78" s="1">
        <v>0.5833590030670166</v>
      </c>
      <c r="C78" s="14">
        <f t="shared" si="4"/>
        <v>9.4209883593222976</v>
      </c>
      <c r="F78" s="1">
        <v>0.22621417045593262</v>
      </c>
      <c r="G78" s="15">
        <f t="shared" si="5"/>
        <v>7.7458816665178176</v>
      </c>
      <c r="J78" s="30">
        <f t="shared" si="6"/>
        <v>294.70142648408779</v>
      </c>
      <c r="K78" s="16">
        <f t="shared" si="7"/>
        <v>17.166870025840115</v>
      </c>
    </row>
    <row r="79" spans="1:12">
      <c r="B79" s="1">
        <v>8.0714643001556396E-2</v>
      </c>
      <c r="C79" s="14">
        <f t="shared" si="4"/>
        <v>6.1994386535815567</v>
      </c>
      <c r="F79" s="1">
        <v>0.50615304708480835</v>
      </c>
      <c r="G79" s="15">
        <f t="shared" si="5"/>
        <v>10.046272040016113</v>
      </c>
      <c r="J79" s="30">
        <f t="shared" si="6"/>
        <v>263.92311594007367</v>
      </c>
      <c r="K79" s="16">
        <f t="shared" si="7"/>
        <v>16.245710693597669</v>
      </c>
    </row>
    <row r="80" spans="1:12">
      <c r="B80" s="1">
        <v>0.45797145366668701</v>
      </c>
      <c r="C80" s="14">
        <f t="shared" si="4"/>
        <v>8.7889088475782788</v>
      </c>
      <c r="F80" s="1">
        <v>0.61964452266693115</v>
      </c>
      <c r="G80" s="15">
        <f t="shared" si="5"/>
        <v>10.913641931859971</v>
      </c>
      <c r="J80" s="30">
        <f t="shared" si="6"/>
        <v>388.19050721634272</v>
      </c>
      <c r="K80" s="16">
        <f t="shared" si="7"/>
        <v>19.702550779438248</v>
      </c>
    </row>
    <row r="81" spans="2:11">
      <c r="B81" s="1">
        <v>0.90572983026504517</v>
      </c>
      <c r="C81" s="14">
        <f t="shared" si="4"/>
        <v>11.629818881727196</v>
      </c>
      <c r="F81" s="1">
        <v>0.60674577951431274</v>
      </c>
      <c r="G81" s="15">
        <f t="shared" si="5"/>
        <v>10.812542047908076</v>
      </c>
      <c r="J81" s="30">
        <f t="shared" si="6"/>
        <v>503.65956409601972</v>
      </c>
      <c r="K81" s="16">
        <f t="shared" si="7"/>
        <v>22.442360929635271</v>
      </c>
    </row>
    <row r="82" spans="2:11">
      <c r="B82" s="1">
        <v>0.2613682746887207</v>
      </c>
      <c r="C82" s="14">
        <f t="shared" si="4"/>
        <v>7.721734417184754</v>
      </c>
      <c r="F82" s="1">
        <v>0.10021495819091797</v>
      </c>
      <c r="G82" s="15">
        <f t="shared" si="5"/>
        <v>6.1590169572513069</v>
      </c>
      <c r="J82" s="30">
        <f t="shared" si="6"/>
        <v>192.67525871890859</v>
      </c>
      <c r="K82" s="16">
        <f t="shared" si="7"/>
        <v>13.880751374436061</v>
      </c>
    </row>
    <row r="83" spans="2:11">
      <c r="B83" s="1">
        <v>0.78521221876144409</v>
      </c>
      <c r="C83" s="14">
        <f t="shared" si="4"/>
        <v>10.579836328813839</v>
      </c>
      <c r="F83" s="1">
        <v>0.94298857450485229</v>
      </c>
      <c r="G83" s="15">
        <f t="shared" si="5"/>
        <v>14.741100912528601</v>
      </c>
      <c r="J83" s="30">
        <f t="shared" si="6"/>
        <v>641.14986278000254</v>
      </c>
      <c r="K83" s="16">
        <f t="shared" si="7"/>
        <v>25.320937241342442</v>
      </c>
    </row>
    <row r="84" spans="2:11">
      <c r="B84" s="1">
        <v>0.37890255451202393</v>
      </c>
      <c r="C84" s="14">
        <f t="shared" si="4"/>
        <v>8.3832713088093502</v>
      </c>
      <c r="F84" s="1">
        <v>0.38262426853179932</v>
      </c>
      <c r="G84" s="15">
        <f t="shared" si="5"/>
        <v>9.1042128618964195</v>
      </c>
      <c r="J84" s="30">
        <f t="shared" si="6"/>
        <v>305.81210262068487</v>
      </c>
      <c r="K84" s="16">
        <f t="shared" si="7"/>
        <v>17.48748417070577</v>
      </c>
    </row>
    <row r="85" spans="2:11">
      <c r="B85" s="1">
        <v>0.28966504335403442</v>
      </c>
      <c r="C85" s="14">
        <f t="shared" si="4"/>
        <v>7.8912729596983304</v>
      </c>
      <c r="F85" s="1">
        <v>0.34734755754470825</v>
      </c>
      <c r="G85" s="15">
        <f t="shared" si="5"/>
        <v>8.8225255995067755</v>
      </c>
      <c r="J85" s="30">
        <f t="shared" si="6"/>
        <v>279.35106227768665</v>
      </c>
      <c r="K85" s="16">
        <f t="shared" si="7"/>
        <v>16.713798559205106</v>
      </c>
    </row>
    <row r="86" spans="2:11">
      <c r="B86" s="1">
        <v>0.91937708854675293</v>
      </c>
      <c r="C86" s="14">
        <f t="shared" si="4"/>
        <v>11.801787668001239</v>
      </c>
      <c r="F86" s="1">
        <v>3.9786577224731445E-2</v>
      </c>
      <c r="G86" s="15">
        <f t="shared" si="5"/>
        <v>4.7404956569468553</v>
      </c>
      <c r="J86" s="30">
        <f t="shared" si="6"/>
        <v>273.64713760285576</v>
      </c>
      <c r="K86" s="16">
        <f t="shared" si="7"/>
        <v>16.542283324948095</v>
      </c>
    </row>
    <row r="87" spans="2:11">
      <c r="B87" s="1">
        <v>0.63174241781234741</v>
      </c>
      <c r="C87" s="14">
        <f t="shared" si="4"/>
        <v>9.6729434651203796</v>
      </c>
      <c r="F87" s="1">
        <v>0.89014285802841187</v>
      </c>
      <c r="G87" s="15">
        <f t="shared" si="5"/>
        <v>13.681864641117805</v>
      </c>
      <c r="J87" s="30">
        <f t="shared" si="6"/>
        <v>545.44706167920879</v>
      </c>
      <c r="K87" s="16">
        <f t="shared" si="7"/>
        <v>23.354808106238185</v>
      </c>
    </row>
    <row r="88" spans="2:11">
      <c r="B88" s="1">
        <v>0.62764203548431396</v>
      </c>
      <c r="C88" s="14">
        <f t="shared" si="4"/>
        <v>9.6512292937952644</v>
      </c>
      <c r="F88" s="1">
        <v>0.49355399608612061</v>
      </c>
      <c r="G88" s="15">
        <f t="shared" si="5"/>
        <v>9.9515246836309235</v>
      </c>
      <c r="J88" s="30">
        <f t="shared" si="6"/>
        <v>384.26796349949831</v>
      </c>
      <c r="K88" s="16">
        <f t="shared" si="7"/>
        <v>19.60275397742619</v>
      </c>
    </row>
    <row r="89" spans="2:11">
      <c r="B89" s="1">
        <v>0.42845636606216431</v>
      </c>
      <c r="C89" s="14">
        <f t="shared" si="4"/>
        <v>8.6393889848778223</v>
      </c>
      <c r="F89" s="1">
        <v>0.40738064050674438</v>
      </c>
      <c r="G89" s="15">
        <f t="shared" si="5"/>
        <v>9.2971355350756753</v>
      </c>
      <c r="J89" s="30">
        <f t="shared" si="6"/>
        <v>321.71891185489307</v>
      </c>
      <c r="K89" s="16">
        <f t="shared" si="7"/>
        <v>17.936524519953498</v>
      </c>
    </row>
    <row r="90" spans="2:11">
      <c r="B90" s="1">
        <v>9.7973823547363281E-2</v>
      </c>
      <c r="C90" s="14">
        <f t="shared" si="4"/>
        <v>6.4136332667362081</v>
      </c>
      <c r="F90" s="1">
        <v>0.93122053146362305</v>
      </c>
      <c r="G90" s="15">
        <f t="shared" si="5"/>
        <v>14.454828852315519</v>
      </c>
      <c r="J90" s="30">
        <f t="shared" si="6"/>
        <v>435.49271121429695</v>
      </c>
      <c r="K90" s="16">
        <f t="shared" si="7"/>
        <v>20.868462119051728</v>
      </c>
    </row>
    <row r="91" spans="2:11">
      <c r="B91" s="1">
        <v>0.56104010343551636</v>
      </c>
      <c r="C91" s="14">
        <f t="shared" si="4"/>
        <v>9.3072135539018301</v>
      </c>
      <c r="F91" s="1">
        <v>0.25124138593673706</v>
      </c>
      <c r="G91" s="15">
        <f t="shared" si="5"/>
        <v>7.9882347887010914</v>
      </c>
      <c r="J91" s="30">
        <f t="shared" si="6"/>
        <v>299.1325333716461</v>
      </c>
      <c r="K91" s="16">
        <f t="shared" si="7"/>
        <v>17.295448342602921</v>
      </c>
    </row>
    <row r="92" spans="2:11">
      <c r="B92" s="1">
        <v>0.69448530673980713</v>
      </c>
      <c r="C92" s="14">
        <f t="shared" si="4"/>
        <v>10.017209249834629</v>
      </c>
      <c r="F92" s="1">
        <v>0.55405724048614502</v>
      </c>
      <c r="G92" s="15">
        <f t="shared" si="5"/>
        <v>10.407756225886063</v>
      </c>
      <c r="J92" s="30">
        <f t="shared" si="6"/>
        <v>417.17921468438209</v>
      </c>
      <c r="K92" s="16">
        <f t="shared" si="7"/>
        <v>20.42496547572069</v>
      </c>
    </row>
    <row r="93" spans="2:11">
      <c r="B93" s="1">
        <v>0.91371756792068481</v>
      </c>
      <c r="C93" s="14">
        <f t="shared" si="4"/>
        <v>11.728017167252013</v>
      </c>
      <c r="F93" s="1">
        <v>4.4474422931671143E-2</v>
      </c>
      <c r="G93" s="15">
        <f t="shared" si="5"/>
        <v>4.897093597286041</v>
      </c>
      <c r="J93" s="30">
        <f t="shared" si="6"/>
        <v>276.39430793315904</v>
      </c>
      <c r="K93" s="16">
        <f t="shared" si="7"/>
        <v>16.625110764538054</v>
      </c>
    </row>
    <row r="94" spans="2:11">
      <c r="B94" s="1">
        <v>0.83481717109680176</v>
      </c>
      <c r="C94" s="14">
        <f t="shared" si="4"/>
        <v>10.946755239465746</v>
      </c>
      <c r="F94" s="1">
        <v>0.81412863731384277</v>
      </c>
      <c r="G94" s="15">
        <f t="shared" si="5"/>
        <v>12.679641197794986</v>
      </c>
      <c r="J94" s="30">
        <f t="shared" si="6"/>
        <v>558.20660861060651</v>
      </c>
      <c r="K94" s="16">
        <f t="shared" si="7"/>
        <v>23.62639643726073</v>
      </c>
    </row>
    <row r="95" spans="2:11">
      <c r="B95" s="1">
        <v>2.2629201412200928E-2</v>
      </c>
      <c r="C95" s="14">
        <f t="shared" si="4"/>
        <v>4.9955102743628128</v>
      </c>
      <c r="F95" s="1">
        <v>0.46994870901107788</v>
      </c>
      <c r="G95" s="15">
        <f t="shared" si="5"/>
        <v>9.7738036153360071</v>
      </c>
      <c r="J95" s="30">
        <f t="shared" si="6"/>
        <v>218.13263277245048</v>
      </c>
      <c r="K95" s="16">
        <f t="shared" si="7"/>
        <v>14.76931388969882</v>
      </c>
    </row>
    <row r="96" spans="2:11">
      <c r="B96" s="1">
        <v>0.54336059093475342</v>
      </c>
      <c r="C96" s="14">
        <f t="shared" si="4"/>
        <v>9.2178075356496816</v>
      </c>
      <c r="F96" s="1">
        <v>0.54564034938812256</v>
      </c>
      <c r="G96" s="15">
        <f t="shared" si="5"/>
        <v>10.343962283293937</v>
      </c>
      <c r="J96" s="30">
        <f t="shared" si="6"/>
        <v>382.66283844933338</v>
      </c>
      <c r="K96" s="16">
        <f t="shared" si="7"/>
        <v>19.561769818943617</v>
      </c>
    </row>
    <row r="97" spans="2:11">
      <c r="B97" s="1">
        <v>0.91616398096084595</v>
      </c>
      <c r="C97" s="14">
        <f t="shared" si="4"/>
        <v>11.759445418238418</v>
      </c>
      <c r="F97" s="1">
        <v>0.37660986185073853</v>
      </c>
      <c r="G97" s="15">
        <f t="shared" si="5"/>
        <v>9.0568097479173275</v>
      </c>
      <c r="J97" s="30">
        <f t="shared" si="6"/>
        <v>433.31647914250573</v>
      </c>
      <c r="K97" s="16">
        <f t="shared" si="7"/>
        <v>20.816255166155745</v>
      </c>
    </row>
    <row r="98" spans="2:11">
      <c r="B98" s="1">
        <v>0.43026113510131836</v>
      </c>
      <c r="C98" s="14">
        <f t="shared" si="4"/>
        <v>8.6485812512427103</v>
      </c>
      <c r="F98" s="1">
        <v>0.14706802368164063</v>
      </c>
      <c r="G98" s="15">
        <f t="shared" si="5"/>
        <v>6.8527257576955432</v>
      </c>
      <c r="J98" s="30">
        <f t="shared" si="6"/>
        <v>240.29051898535823</v>
      </c>
      <c r="K98" s="16">
        <f t="shared" si="7"/>
        <v>15.501307008938253</v>
      </c>
    </row>
    <row r="99" spans="2:11">
      <c r="B99" s="1">
        <v>0.67794770002365112</v>
      </c>
      <c r="C99" s="14">
        <f t="shared" si="4"/>
        <v>9.9239350754156845</v>
      </c>
      <c r="F99" s="1">
        <v>0.73309344053268433</v>
      </c>
      <c r="G99" s="15">
        <f t="shared" si="5"/>
        <v>11.866587438705134</v>
      </c>
      <c r="J99" s="30">
        <f t="shared" si="6"/>
        <v>474.82687143840616</v>
      </c>
      <c r="K99" s="16">
        <f t="shared" si="7"/>
        <v>21.790522514120816</v>
      </c>
    </row>
    <row r="100" spans="2:11">
      <c r="B100" s="1">
        <v>0.50245392322540283</v>
      </c>
      <c r="C100" s="14">
        <f t="shared" si="4"/>
        <v>9.0123022242588924</v>
      </c>
      <c r="F100" s="1">
        <v>0.22031748294830322</v>
      </c>
      <c r="G100" s="15">
        <f t="shared" si="5"/>
        <v>7.686635742686331</v>
      </c>
      <c r="J100" s="30">
        <f t="shared" si="6"/>
        <v>278.8545292238847</v>
      </c>
      <c r="K100" s="16">
        <f t="shared" si="7"/>
        <v>16.698937966945223</v>
      </c>
    </row>
    <row r="101" spans="2:11">
      <c r="B101" s="1">
        <v>0.51373749971389771</v>
      </c>
      <c r="C101" s="14">
        <f t="shared" si="4"/>
        <v>9.0688832264860419</v>
      </c>
      <c r="F101" s="1">
        <v>0.21024447679519653</v>
      </c>
      <c r="G101" s="15">
        <f t="shared" si="5"/>
        <v>7.5832802439058842</v>
      </c>
      <c r="J101" s="30">
        <f t="shared" si="6"/>
        <v>277.29454824465529</v>
      </c>
      <c r="K101" s="16">
        <f t="shared" si="7"/>
        <v>16.652163470391926</v>
      </c>
    </row>
    <row r="102" spans="2:11">
      <c r="B102" s="1">
        <v>0.46298003196716309</v>
      </c>
      <c r="C102" s="14">
        <f t="shared" si="4"/>
        <v>8.8141422446327091</v>
      </c>
      <c r="F102" s="1">
        <v>0.3231661319732666</v>
      </c>
      <c r="G102" s="15">
        <f t="shared" si="5"/>
        <v>8.6234098037693183</v>
      </c>
      <c r="J102" s="30">
        <f t="shared" si="6"/>
        <v>304.0682214407297</v>
      </c>
      <c r="K102" s="16">
        <f t="shared" si="7"/>
        <v>17.437552048402026</v>
      </c>
    </row>
    <row r="103" spans="2:11">
      <c r="B103" s="1">
        <v>0.35347265005111694</v>
      </c>
      <c r="C103" s="14">
        <f t="shared" si="4"/>
        <v>8.248076412955978</v>
      </c>
      <c r="F103" s="1">
        <v>0.4237932562828064</v>
      </c>
      <c r="G103" s="15">
        <f t="shared" si="5"/>
        <v>9.4234037023554933</v>
      </c>
      <c r="J103" s="30">
        <f t="shared" si="6"/>
        <v>312.28120946584875</v>
      </c>
      <c r="K103" s="16">
        <f t="shared" si="7"/>
        <v>17.671480115311471</v>
      </c>
    </row>
    <row r="104" spans="2:11">
      <c r="B104" s="1">
        <v>0.40483415126800537</v>
      </c>
      <c r="C104" s="14">
        <f t="shared" si="4"/>
        <v>8.5182920701548674</v>
      </c>
      <c r="F104" s="1">
        <v>0.74123561382293701</v>
      </c>
      <c r="G104" s="15">
        <f t="shared" si="5"/>
        <v>11.941478257218485</v>
      </c>
      <c r="J104" s="30">
        <f t="shared" si="6"/>
        <v>418.60220184886708</v>
      </c>
      <c r="K104" s="16">
        <f t="shared" si="7"/>
        <v>20.459770327373352</v>
      </c>
    </row>
    <row r="105" spans="2:11">
      <c r="B105" s="1">
        <v>0.26973158121109009</v>
      </c>
      <c r="C105" s="14">
        <f t="shared" si="4"/>
        <v>7.7727500092246737</v>
      </c>
      <c r="F105" s="1">
        <v>0.11843734979629517</v>
      </c>
      <c r="G105" s="15">
        <f t="shared" si="5"/>
        <v>6.4514961591487552</v>
      </c>
      <c r="J105" s="30">
        <f t="shared" si="6"/>
        <v>202.3291790584862</v>
      </c>
      <c r="K105" s="16">
        <f t="shared" si="7"/>
        <v>14.22424616837343</v>
      </c>
    </row>
    <row r="106" spans="2:11">
      <c r="B106" s="1">
        <v>5.5593490600585938E-2</v>
      </c>
      <c r="C106" s="14">
        <f t="shared" si="4"/>
        <v>5.8142388181530897</v>
      </c>
      <c r="F106" s="1">
        <v>0.4357457160949707</v>
      </c>
      <c r="G106" s="15">
        <f t="shared" si="5"/>
        <v>9.5147069667014499</v>
      </c>
      <c r="J106" s="30">
        <f t="shared" si="6"/>
        <v>234.97657887500975</v>
      </c>
      <c r="K106" s="16">
        <f t="shared" si="7"/>
        <v>15.32894578485454</v>
      </c>
    </row>
    <row r="107" spans="2:11">
      <c r="B107" s="1">
        <v>0.24384516477584839</v>
      </c>
      <c r="C107" s="14">
        <f t="shared" si="4"/>
        <v>7.6120258978493638</v>
      </c>
      <c r="F107" s="1">
        <v>0.82457989454269409</v>
      </c>
      <c r="G107" s="15">
        <f t="shared" si="5"/>
        <v>12.798882384912851</v>
      </c>
      <c r="J107" s="30">
        <f t="shared" si="6"/>
        <v>416.60517692733117</v>
      </c>
      <c r="K107" s="16">
        <f t="shared" si="7"/>
        <v>20.410908282762215</v>
      </c>
    </row>
    <row r="108" spans="2:11">
      <c r="B108" s="1">
        <v>0.97907793521881104</v>
      </c>
      <c r="C108" s="14">
        <f t="shared" si="4"/>
        <v>13.070134046419643</v>
      </c>
      <c r="F108" s="1">
        <v>0.57329952716827393</v>
      </c>
      <c r="G108" s="15">
        <f t="shared" si="5"/>
        <v>10.554342485061053</v>
      </c>
      <c r="J108" s="30">
        <f t="shared" si="6"/>
        <v>558.11589138648219</v>
      </c>
      <c r="K108" s="16">
        <f t="shared" si="7"/>
        <v>23.624476531480695</v>
      </c>
    </row>
    <row r="109" spans="2:11">
      <c r="B109" s="1">
        <v>6.0916244983673096E-2</v>
      </c>
      <c r="C109" s="14">
        <f t="shared" si="4"/>
        <v>5.905744884492921</v>
      </c>
      <c r="F109" s="1">
        <v>0.76897412538528442</v>
      </c>
      <c r="G109" s="15">
        <f t="shared" si="5"/>
        <v>12.206417661741773</v>
      </c>
      <c r="J109" s="30">
        <f t="shared" si="6"/>
        <v>328.05043210122676</v>
      </c>
      <c r="K109" s="16">
        <f t="shared" si="7"/>
        <v>18.112162546234693</v>
      </c>
    </row>
    <row r="110" spans="2:11">
      <c r="B110" s="1">
        <v>0.39029145240783691</v>
      </c>
      <c r="C110" s="14">
        <f t="shared" si="4"/>
        <v>8.4428810199925497</v>
      </c>
      <c r="F110" s="1">
        <v>0.29394984245300293</v>
      </c>
      <c r="G110" s="15">
        <f t="shared" si="5"/>
        <v>8.3743535095792616</v>
      </c>
      <c r="J110" s="30">
        <f t="shared" si="6"/>
        <v>282.81937722262251</v>
      </c>
      <c r="K110" s="16">
        <f t="shared" si="7"/>
        <v>16.817234529571813</v>
      </c>
    </row>
    <row r="111" spans="2:11">
      <c r="B111" s="1">
        <v>0.36499541997909546</v>
      </c>
      <c r="C111" s="14">
        <f t="shared" si="4"/>
        <v>8.3097245671972928</v>
      </c>
      <c r="F111" s="1">
        <v>7.0524156093597412E-2</v>
      </c>
      <c r="G111" s="15">
        <f t="shared" si="5"/>
        <v>5.5843047605172043</v>
      </c>
      <c r="J111" s="30">
        <f t="shared" si="6"/>
        <v>193.04405095939055</v>
      </c>
      <c r="K111" s="16">
        <f t="shared" si="7"/>
        <v>13.894029327714497</v>
      </c>
    </row>
    <row r="112" spans="2:11">
      <c r="B112" s="1">
        <v>0.48989474773406982</v>
      </c>
      <c r="C112" s="14">
        <f t="shared" si="4"/>
        <v>8.9493343592899226</v>
      </c>
      <c r="F112" s="1">
        <v>0.62379682064056396</v>
      </c>
      <c r="G112" s="15">
        <f t="shared" si="5"/>
        <v>10.946403941231347</v>
      </c>
      <c r="J112" s="30">
        <f t="shared" si="6"/>
        <v>395.84040252282898</v>
      </c>
      <c r="K112" s="16">
        <f t="shared" si="7"/>
        <v>19.89573830052127</v>
      </c>
    </row>
    <row r="113" spans="2:11">
      <c r="B113" s="1">
        <v>0.15566307306289673</v>
      </c>
      <c r="C113" s="14">
        <f t="shared" si="4"/>
        <v>6.9751134089973279</v>
      </c>
      <c r="F113" s="1">
        <v>0.50249201059341431</v>
      </c>
      <c r="G113" s="15">
        <f t="shared" si="5"/>
        <v>10.018739754511998</v>
      </c>
      <c r="J113" s="30">
        <f t="shared" si="6"/>
        <v>288.79104534291588</v>
      </c>
      <c r="K113" s="16">
        <f t="shared" si="7"/>
        <v>16.993853163509325</v>
      </c>
    </row>
    <row r="114" spans="2:11">
      <c r="B114" s="1">
        <v>0.47445917129516602</v>
      </c>
      <c r="C114" s="14">
        <f t="shared" si="4"/>
        <v>8.8718696786532263</v>
      </c>
      <c r="F114" s="1">
        <v>0.68836688995361328</v>
      </c>
      <c r="G114" s="15">
        <f t="shared" si="5"/>
        <v>11.473679661031341</v>
      </c>
      <c r="J114" s="30">
        <f t="shared" si="6"/>
        <v>413.94137793353912</v>
      </c>
      <c r="K114" s="16">
        <f t="shared" si="7"/>
        <v>20.345549339684567</v>
      </c>
    </row>
    <row r="115" spans="2:11">
      <c r="B115" s="1">
        <v>0.25726765394210815</v>
      </c>
      <c r="C115" s="14">
        <f t="shared" si="4"/>
        <v>7.6964158285937181</v>
      </c>
      <c r="F115" s="1">
        <v>0.35236090421676636</v>
      </c>
      <c r="G115" s="15">
        <f t="shared" si="5"/>
        <v>8.8631371321397978</v>
      </c>
      <c r="J115" s="30">
        <f t="shared" si="6"/>
        <v>274.21879425933815</v>
      </c>
      <c r="K115" s="16">
        <f t="shared" si="7"/>
        <v>16.559552960733516</v>
      </c>
    </row>
    <row r="116" spans="2:11">
      <c r="B116" s="1">
        <v>0.62875187397003174</v>
      </c>
      <c r="C116" s="14">
        <f t="shared" si="4"/>
        <v>9.6570989253590689</v>
      </c>
      <c r="F116" s="1">
        <v>0.63302290439605713</v>
      </c>
      <c r="G116" s="15">
        <f t="shared" si="5"/>
        <v>11.019610950244633</v>
      </c>
      <c r="J116" s="30">
        <f t="shared" si="6"/>
        <v>427.52633127988764</v>
      </c>
      <c r="K116" s="16">
        <f t="shared" si="7"/>
        <v>20.676709875603702</v>
      </c>
    </row>
    <row r="117" spans="2:11">
      <c r="B117" s="1">
        <v>0.54207020998001099</v>
      </c>
      <c r="C117" s="14">
        <f t="shared" si="4"/>
        <v>9.2113011907771298</v>
      </c>
      <c r="F117" s="1">
        <v>0.16060477495193481</v>
      </c>
      <c r="G117" s="15">
        <f t="shared" si="5"/>
        <v>7.0240739484796491</v>
      </c>
      <c r="J117" s="30">
        <f t="shared" si="6"/>
        <v>263.58740591239706</v>
      </c>
      <c r="K117" s="16">
        <f t="shared" si="7"/>
        <v>16.235375139256778</v>
      </c>
    </row>
    <row r="118" spans="2:11">
      <c r="B118" s="1">
        <v>0.15630221366882324</v>
      </c>
      <c r="C118" s="14">
        <f t="shared" si="4"/>
        <v>6.98045553848113</v>
      </c>
      <c r="F118" s="1">
        <v>0.90665555000305176</v>
      </c>
      <c r="G118" s="15">
        <f t="shared" si="5"/>
        <v>13.961313311454827</v>
      </c>
      <c r="J118" s="30">
        <f t="shared" si="6"/>
        <v>438.55768256414802</v>
      </c>
      <c r="K118" s="16">
        <f t="shared" si="7"/>
        <v>20.941768849935958</v>
      </c>
    </row>
    <row r="119" spans="2:11">
      <c r="B119" s="1">
        <v>0.93854516744613647</v>
      </c>
      <c r="C119" s="14">
        <f t="shared" si="4"/>
        <v>12.085349880330581</v>
      </c>
      <c r="F119" s="1">
        <v>0.36961406469345093</v>
      </c>
      <c r="G119" s="15">
        <f t="shared" si="5"/>
        <v>9.0013729651770653</v>
      </c>
      <c r="J119" s="30">
        <f t="shared" si="6"/>
        <v>444.649880363254</v>
      </c>
      <c r="K119" s="16">
        <f t="shared" si="7"/>
        <v>21.086722845507644</v>
      </c>
    </row>
    <row r="120" spans="2:11">
      <c r="B120" s="1">
        <v>0.65449941158294678</v>
      </c>
      <c r="C120" s="14">
        <f t="shared" si="4"/>
        <v>9.7949935158814228</v>
      </c>
      <c r="F120" s="1">
        <v>0.81490600109100342</v>
      </c>
      <c r="G120" s="15">
        <f t="shared" si="5"/>
        <v>12.688363812155117</v>
      </c>
      <c r="J120" s="30">
        <f t="shared" si="6"/>
        <v>505.5013567401744</v>
      </c>
      <c r="K120" s="16">
        <f t="shared" si="7"/>
        <v>22.48335732803654</v>
      </c>
    </row>
    <row r="121" spans="2:11">
      <c r="B121" s="1">
        <v>0.50608736276626587</v>
      </c>
      <c r="C121" s="14">
        <f t="shared" si="4"/>
        <v>9.0305186955823373</v>
      </c>
      <c r="F121" s="1">
        <v>0.16402775049209595</v>
      </c>
      <c r="G121" s="15">
        <f t="shared" si="5"/>
        <v>7.065885823089924</v>
      </c>
      <c r="J121" s="30">
        <f t="shared" si="6"/>
        <v>259.09423842873281</v>
      </c>
      <c r="K121" s="16">
        <f t="shared" si="7"/>
        <v>16.096404518672262</v>
      </c>
    </row>
    <row r="122" spans="2:11">
      <c r="B122" s="1">
        <v>0.39047145843505859</v>
      </c>
      <c r="C122" s="14">
        <f t="shared" si="4"/>
        <v>8.4438190748712074</v>
      </c>
      <c r="F122" s="1">
        <v>0.49916982650756836</v>
      </c>
      <c r="G122" s="15">
        <f t="shared" si="5"/>
        <v>9.9937571864475228</v>
      </c>
      <c r="J122" s="30">
        <f t="shared" si="6"/>
        <v>339.94421839194405</v>
      </c>
      <c r="K122" s="16">
        <f t="shared" si="7"/>
        <v>18.437576261318732</v>
      </c>
    </row>
    <row r="123" spans="2:11">
      <c r="B123" s="1">
        <v>0.10737532377243042</v>
      </c>
      <c r="C123" s="14">
        <f t="shared" si="4"/>
        <v>6.5187842833615637</v>
      </c>
      <c r="F123" s="1">
        <v>3.3721625804901123E-2</v>
      </c>
      <c r="G123" s="15">
        <f t="shared" si="5"/>
        <v>4.513873762899193</v>
      </c>
      <c r="J123" s="30">
        <f t="shared" si="6"/>
        <v>121.71954356572222</v>
      </c>
      <c r="K123" s="16">
        <f t="shared" si="7"/>
        <v>11.032658046260757</v>
      </c>
    </row>
    <row r="124" spans="2:11">
      <c r="B124" s="1">
        <v>0.78399527072906494</v>
      </c>
      <c r="C124" s="14">
        <f t="shared" si="4"/>
        <v>10.571515379083454</v>
      </c>
      <c r="F124" s="1">
        <v>0.74763214588165283</v>
      </c>
      <c r="G124" s="15">
        <f t="shared" si="5"/>
        <v>12.001171079369001</v>
      </c>
      <c r="J124" s="30">
        <f t="shared" si="6"/>
        <v>509.52617395160286</v>
      </c>
      <c r="K124" s="16">
        <f t="shared" si="7"/>
        <v>22.572686458452456</v>
      </c>
    </row>
    <row r="125" spans="2:11">
      <c r="B125" s="1">
        <v>0.45964080095291138</v>
      </c>
      <c r="C125" s="14">
        <f t="shared" si="4"/>
        <v>8.797322614506685</v>
      </c>
      <c r="F125" s="1">
        <v>0.84070283174514771</v>
      </c>
      <c r="G125" s="15">
        <f t="shared" si="5"/>
        <v>12.992051950217368</v>
      </c>
      <c r="J125" s="30">
        <f t="shared" si="6"/>
        <v>474.77684392184352</v>
      </c>
      <c r="K125" s="16">
        <f t="shared" si="7"/>
        <v>21.789374564724053</v>
      </c>
    </row>
    <row r="126" spans="2:11">
      <c r="B126" s="1">
        <v>0.75368809700012207</v>
      </c>
      <c r="C126" s="14">
        <f t="shared" si="4"/>
        <v>10.372283245362675</v>
      </c>
      <c r="F126" s="1">
        <v>0.29458403587341309</v>
      </c>
      <c r="G126" s="15">
        <f t="shared" si="5"/>
        <v>8.379874016091831</v>
      </c>
      <c r="J126" s="30">
        <f t="shared" si="6"/>
        <v>351.64340195832096</v>
      </c>
      <c r="K126" s="16">
        <f t="shared" si="7"/>
        <v>18.752157261454506</v>
      </c>
    </row>
    <row r="127" spans="2:11">
      <c r="B127" s="1">
        <v>0.59609454870223999</v>
      </c>
      <c r="C127" s="14">
        <f t="shared" si="4"/>
        <v>9.4865021501926439</v>
      </c>
      <c r="F127" s="1">
        <v>0.42116063833236694</v>
      </c>
      <c r="G127" s="15">
        <f t="shared" si="5"/>
        <v>9.4032244766142572</v>
      </c>
      <c r="J127" s="30">
        <f t="shared" si="6"/>
        <v>356.82177203549764</v>
      </c>
      <c r="K127" s="16">
        <f t="shared" si="7"/>
        <v>18.889726626806901</v>
      </c>
    </row>
    <row r="128" spans="2:11">
      <c r="B128" s="1">
        <v>0.83273017406463623</v>
      </c>
      <c r="C128" s="14">
        <f t="shared" si="4"/>
        <v>10.930020603800335</v>
      </c>
      <c r="F128" s="1">
        <v>0.51427018642425537</v>
      </c>
      <c r="G128" s="15">
        <f t="shared" si="5"/>
        <v>10.107333052411279</v>
      </c>
      <c r="J128" s="30">
        <f t="shared" si="6"/>
        <v>442.57024885652015</v>
      </c>
      <c r="K128" s="16">
        <f t="shared" si="7"/>
        <v>21.037353656211614</v>
      </c>
    </row>
    <row r="129" spans="2:11">
      <c r="B129" s="1">
        <v>1.875835657119751E-2</v>
      </c>
      <c r="C129" s="14">
        <f t="shared" si="4"/>
        <v>4.8398076667551084</v>
      </c>
      <c r="F129" s="1">
        <v>3.9234757423400879E-3</v>
      </c>
      <c r="G129" s="15">
        <f t="shared" si="5"/>
        <v>2.024244498185702</v>
      </c>
      <c r="J129" s="30">
        <f t="shared" si="6"/>
        <v>47.115212123028627</v>
      </c>
      <c r="K129" s="16">
        <f t="shared" si="7"/>
        <v>6.8640521649408104</v>
      </c>
    </row>
    <row r="130" spans="2:11">
      <c r="B130" s="1">
        <v>0.21036863327026367</v>
      </c>
      <c r="C130" s="14">
        <f t="shared" si="4"/>
        <v>7.3897143535931891</v>
      </c>
      <c r="F130" s="1">
        <v>0.66551780700683594</v>
      </c>
      <c r="G130" s="15">
        <f t="shared" si="5"/>
        <v>11.282709280640379</v>
      </c>
      <c r="J130" s="30">
        <f t="shared" si="6"/>
        <v>348.65940437628427</v>
      </c>
      <c r="K130" s="16">
        <f t="shared" si="7"/>
        <v>18.672423634233567</v>
      </c>
    </row>
    <row r="131" spans="2:11">
      <c r="B131" s="1">
        <v>7.3953330516815186E-2</v>
      </c>
      <c r="C131" s="14">
        <f t="shared" si="4"/>
        <v>6.1060695328042627</v>
      </c>
      <c r="F131" s="1">
        <v>0.97657221555709839</v>
      </c>
      <c r="G131" s="15">
        <f t="shared" si="5"/>
        <v>15.962810229997414</v>
      </c>
      <c r="J131" s="30">
        <f t="shared" si="6"/>
        <v>487.0354539849975</v>
      </c>
      <c r="K131" s="16">
        <f t="shared" si="7"/>
        <v>22.068879762801679</v>
      </c>
    </row>
    <row r="132" spans="2:11">
      <c r="B132" s="1">
        <v>0.10545265674591064</v>
      </c>
      <c r="C132" s="14">
        <f t="shared" si="4"/>
        <v>6.4978401201921754</v>
      </c>
      <c r="F132" s="1">
        <v>9.3396782875061035E-2</v>
      </c>
      <c r="G132" s="15">
        <f t="shared" si="5"/>
        <v>6.0396275035764981</v>
      </c>
      <c r="J132" s="30">
        <f t="shared" si="6"/>
        <v>157.18809441704772</v>
      </c>
      <c r="K132" s="16">
        <f t="shared" si="7"/>
        <v>12.537467623768674</v>
      </c>
    </row>
    <row r="133" spans="2:11">
      <c r="B133" s="1">
        <v>0.33169442415237427</v>
      </c>
      <c r="C133" s="14">
        <f t="shared" si="4"/>
        <v>8.1295217007166336</v>
      </c>
      <c r="F133" s="1">
        <v>0.7804597020149231</v>
      </c>
      <c r="G133" s="15">
        <f t="shared" si="5"/>
        <v>12.321240108120925</v>
      </c>
      <c r="J133" s="30">
        <f t="shared" si="6"/>
        <v>418.23365856180885</v>
      </c>
      <c r="K133" s="16">
        <f t="shared" si="7"/>
        <v>20.450761808837559</v>
      </c>
    </row>
    <row r="134" spans="2:11">
      <c r="B134" s="1">
        <v>0.1282498836517334</v>
      </c>
      <c r="C134" s="14">
        <f t="shared" si="4"/>
        <v>6.7305939397671661</v>
      </c>
      <c r="F134" s="1">
        <v>4.4161081314086914E-2</v>
      </c>
      <c r="G134" s="15">
        <f t="shared" si="5"/>
        <v>4.887053529962623</v>
      </c>
      <c r="J134" s="30">
        <f t="shared" si="6"/>
        <v>134.96973273091896</v>
      </c>
      <c r="K134" s="16">
        <f t="shared" si="7"/>
        <v>11.617647469729789</v>
      </c>
    </row>
    <row r="135" spans="2:11">
      <c r="B135" s="1">
        <v>2.4121999740600586E-4</v>
      </c>
      <c r="C135" s="14">
        <f t="shared" si="4"/>
        <v>2.019357238355326</v>
      </c>
      <c r="F135" s="1">
        <v>0.96588653326034546</v>
      </c>
      <c r="G135" s="15">
        <f t="shared" si="5"/>
        <v>15.470515138886348</v>
      </c>
      <c r="J135" s="30">
        <f t="shared" si="6"/>
        <v>305.89563577220133</v>
      </c>
      <c r="K135" s="16">
        <f t="shared" si="7"/>
        <v>17.489872377241674</v>
      </c>
    </row>
    <row r="136" spans="2:11">
      <c r="B136" s="1">
        <v>0.53679406642913818</v>
      </c>
      <c r="C136" s="14">
        <f t="shared" si="4"/>
        <v>9.18472038207344</v>
      </c>
      <c r="F136" s="1">
        <v>0.99972140789031982</v>
      </c>
      <c r="G136" s="15">
        <f t="shared" si="5"/>
        <v>20.354929283075336</v>
      </c>
      <c r="J136" s="30">
        <f t="shared" si="6"/>
        <v>872.59090233972415</v>
      </c>
      <c r="K136" s="16">
        <f t="shared" si="7"/>
        <v>29.539649665148776</v>
      </c>
    </row>
    <row r="137" spans="2:11">
      <c r="B137" s="1">
        <v>0.65705496072769165</v>
      </c>
      <c r="C137" s="14">
        <f t="shared" si="4"/>
        <v>9.8088775854315475</v>
      </c>
      <c r="F137" s="1">
        <v>0.68868309259414673</v>
      </c>
      <c r="G137" s="15">
        <f t="shared" si="5"/>
        <v>11.476362969114255</v>
      </c>
      <c r="J137" s="30">
        <f t="shared" si="6"/>
        <v>453.06146546488122</v>
      </c>
      <c r="K137" s="16">
        <f t="shared" si="7"/>
        <v>21.285240554545801</v>
      </c>
    </row>
    <row r="138" spans="2:11">
      <c r="B138" s="1">
        <v>0.54401397705078125</v>
      </c>
      <c r="C138" s="14">
        <f t="shared" si="4"/>
        <v>9.2211029070269568</v>
      </c>
      <c r="F138" s="1">
        <v>0.68789911270141602</v>
      </c>
      <c r="G138" s="15">
        <f t="shared" si="5"/>
        <v>11.469712245077828</v>
      </c>
      <c r="J138" s="30">
        <f t="shared" si="6"/>
        <v>428.10983165856885</v>
      </c>
      <c r="K138" s="16">
        <f t="shared" si="7"/>
        <v>20.690815152104783</v>
      </c>
    </row>
    <row r="139" spans="2:11">
      <c r="B139" s="1">
        <v>0.82741183042526245</v>
      </c>
      <c r="C139" s="14">
        <f t="shared" si="4"/>
        <v>10.88797381348018</v>
      </c>
      <c r="F139" s="1">
        <v>0.17944782972335815</v>
      </c>
      <c r="G139" s="15">
        <f t="shared" si="5"/>
        <v>7.2475857220237625</v>
      </c>
      <c r="J139" s="30">
        <f t="shared" si="6"/>
        <v>328.89851966580801</v>
      </c>
      <c r="K139" s="16">
        <f t="shared" si="7"/>
        <v>18.135559535503944</v>
      </c>
    </row>
    <row r="140" spans="2:11">
      <c r="B140" s="1">
        <v>8.1893563270568848E-2</v>
      </c>
      <c r="C140" s="14">
        <f t="shared" ref="C140:C203" si="8">NORMINV(B140,$D$4,$D$5)</f>
        <v>6.2151063047881197</v>
      </c>
      <c r="F140" s="1">
        <v>0.17471134662628174</v>
      </c>
      <c r="G140" s="15">
        <f t="shared" ref="G140:G203" si="9">NORMINV(F140,$H$4,$H$5)</f>
        <v>7.1928710063090691</v>
      </c>
      <c r="J140" s="30">
        <f t="shared" ref="J140:J203" si="10">K140^2</f>
        <v>179.77385557489697</v>
      </c>
      <c r="K140" s="16">
        <f t="shared" ref="K140:K203" si="11">C140+G140</f>
        <v>13.407977311097188</v>
      </c>
    </row>
    <row r="141" spans="2:11">
      <c r="B141" s="1">
        <v>0.19192248582839966</v>
      </c>
      <c r="C141" s="14">
        <f t="shared" si="8"/>
        <v>7.2583326365145142</v>
      </c>
      <c r="F141" s="1">
        <v>0.96669179201126099</v>
      </c>
      <c r="G141" s="15">
        <f t="shared" si="9"/>
        <v>15.502759634366777</v>
      </c>
      <c r="J141" s="30">
        <f t="shared" si="10"/>
        <v>518.06732136357209</v>
      </c>
      <c r="K141" s="16">
        <f t="shared" si="11"/>
        <v>22.761092270881292</v>
      </c>
    </row>
    <row r="142" spans="2:11">
      <c r="B142" s="1">
        <v>0.67891335487365723</v>
      </c>
      <c r="C142" s="14">
        <f t="shared" si="8"/>
        <v>9.9293246556760213</v>
      </c>
      <c r="F142" s="1">
        <v>0.69493746757507324</v>
      </c>
      <c r="G142" s="15">
        <f t="shared" si="9"/>
        <v>11.529684829619189</v>
      </c>
      <c r="J142" s="30">
        <f t="shared" si="10"/>
        <v>460.48908808998988</v>
      </c>
      <c r="K142" s="16">
        <f t="shared" si="11"/>
        <v>21.459009485295212</v>
      </c>
    </row>
    <row r="143" spans="2:11">
      <c r="B143" s="1">
        <v>0.45420783758163452</v>
      </c>
      <c r="C143" s="14">
        <f t="shared" si="8"/>
        <v>8.7699256977547808</v>
      </c>
      <c r="F143" s="1">
        <v>0.88513940572738647</v>
      </c>
      <c r="G143" s="15">
        <f t="shared" si="9"/>
        <v>13.603232124530191</v>
      </c>
      <c r="J143" s="30">
        <f t="shared" si="10"/>
        <v>500.55819094087127</v>
      </c>
      <c r="K143" s="16">
        <f t="shared" si="11"/>
        <v>22.373157822284973</v>
      </c>
    </row>
    <row r="144" spans="2:11">
      <c r="B144" s="1">
        <v>0.35702311992645264</v>
      </c>
      <c r="C144" s="14">
        <f t="shared" si="8"/>
        <v>8.267145368191045</v>
      </c>
      <c r="F144" s="1">
        <v>0.12721669673919678</v>
      </c>
      <c r="G144" s="15">
        <f t="shared" si="9"/>
        <v>6.5810589817250325</v>
      </c>
      <c r="J144" s="30">
        <f t="shared" si="10"/>
        <v>220.46917241686671</v>
      </c>
      <c r="K144" s="16">
        <f t="shared" si="11"/>
        <v>14.848204349916077</v>
      </c>
    </row>
    <row r="145" spans="2:11">
      <c r="B145" s="1">
        <v>0.14998108148574829</v>
      </c>
      <c r="C145" s="14">
        <f t="shared" si="8"/>
        <v>6.9269709340919761</v>
      </c>
      <c r="F145" s="1">
        <v>0.15043550729751587</v>
      </c>
      <c r="G145" s="15">
        <f t="shared" si="9"/>
        <v>6.8962979893574943</v>
      </c>
      <c r="J145" s="30">
        <f t="shared" si="10"/>
        <v>191.08276373000388</v>
      </c>
      <c r="K145" s="16">
        <f t="shared" si="11"/>
        <v>13.82326892344947</v>
      </c>
    </row>
    <row r="146" spans="2:11">
      <c r="B146" s="1">
        <v>0.70439577102661133</v>
      </c>
      <c r="C146" s="14">
        <f t="shared" si="8"/>
        <v>10.074171284490111</v>
      </c>
      <c r="F146" s="1">
        <v>0.26992702484130859</v>
      </c>
      <c r="G146" s="15">
        <f t="shared" si="9"/>
        <v>8.1608988668090596</v>
      </c>
      <c r="J146" s="30">
        <f t="shared" si="10"/>
        <v>332.51778342280193</v>
      </c>
      <c r="K146" s="16">
        <f t="shared" si="11"/>
        <v>18.235070151299169</v>
      </c>
    </row>
    <row r="147" spans="2:11">
      <c r="B147" s="1">
        <v>0.92878597974777222</v>
      </c>
      <c r="C147" s="14">
        <f t="shared" si="8"/>
        <v>11.933617854617429</v>
      </c>
      <c r="F147" s="1">
        <v>3.150862455368042E-2</v>
      </c>
      <c r="G147" s="15">
        <f t="shared" si="9"/>
        <v>4.4227906808851696</v>
      </c>
      <c r="J147" s="30">
        <f t="shared" si="10"/>
        <v>267.53210018026226</v>
      </c>
      <c r="K147" s="16">
        <f t="shared" si="11"/>
        <v>16.356408535502599</v>
      </c>
    </row>
    <row r="148" spans="2:11">
      <c r="B148" s="1">
        <v>0.53021252155303955</v>
      </c>
      <c r="C148" s="14">
        <f t="shared" si="8"/>
        <v>9.1516081931898281</v>
      </c>
      <c r="F148" s="1">
        <v>0.32409536838531494</v>
      </c>
      <c r="G148" s="15">
        <f t="shared" si="9"/>
        <v>8.6311687320301189</v>
      </c>
      <c r="J148" s="30">
        <f t="shared" si="10"/>
        <v>316.22715517213504</v>
      </c>
      <c r="K148" s="16">
        <f t="shared" si="11"/>
        <v>17.782776925219949</v>
      </c>
    </row>
    <row r="149" spans="2:11">
      <c r="B149" s="1">
        <v>8.9641392230987549E-2</v>
      </c>
      <c r="C149" s="14">
        <f t="shared" si="8"/>
        <v>6.314066771026158</v>
      </c>
      <c r="F149" s="1">
        <v>0.90184050798416138</v>
      </c>
      <c r="G149" s="15">
        <f t="shared" si="9"/>
        <v>13.876330600051295</v>
      </c>
      <c r="J149" s="30">
        <f t="shared" si="10"/>
        <v>407.65214600201131</v>
      </c>
      <c r="K149" s="16">
        <f t="shared" si="11"/>
        <v>20.190397371077452</v>
      </c>
    </row>
    <row r="150" spans="2:11">
      <c r="B150" s="1">
        <v>0.75772929191589355</v>
      </c>
      <c r="C150" s="14">
        <f t="shared" si="8"/>
        <v>10.398033970140199</v>
      </c>
      <c r="F150" s="1">
        <v>0.23958897590637207</v>
      </c>
      <c r="G150" s="15">
        <f t="shared" si="9"/>
        <v>7.8771239772040653</v>
      </c>
      <c r="J150" s="30">
        <f t="shared" si="10"/>
        <v>333.98139800038024</v>
      </c>
      <c r="K150" s="16">
        <f t="shared" si="11"/>
        <v>18.275157947344265</v>
      </c>
    </row>
    <row r="151" spans="2:11">
      <c r="B151" s="1">
        <v>0.40184205770492554</v>
      </c>
      <c r="C151" s="14">
        <f t="shared" si="8"/>
        <v>8.5028359533882423</v>
      </c>
      <c r="F151" s="1">
        <v>0.70089191198348999</v>
      </c>
      <c r="G151" s="15">
        <f t="shared" si="9"/>
        <v>11.580902421346174</v>
      </c>
      <c r="J151" s="30">
        <f t="shared" si="10"/>
        <v>403.35654710477979</v>
      </c>
      <c r="K151" s="16">
        <f t="shared" si="11"/>
        <v>20.083738374734416</v>
      </c>
    </row>
    <row r="152" spans="2:11">
      <c r="B152" s="1">
        <v>0.46187436580657959</v>
      </c>
      <c r="C152" s="14">
        <f t="shared" si="8"/>
        <v>8.8085745434520923</v>
      </c>
      <c r="F152" s="1">
        <v>0.83083808422088623</v>
      </c>
      <c r="G152" s="15">
        <f t="shared" si="9"/>
        <v>12.87244716464801</v>
      </c>
      <c r="J152" s="30">
        <f t="shared" si="10"/>
        <v>470.06670230710796</v>
      </c>
      <c r="K152" s="16">
        <f t="shared" si="11"/>
        <v>21.681021708100104</v>
      </c>
    </row>
    <row r="153" spans="2:11">
      <c r="B153" s="1">
        <v>0.49216562509536743</v>
      </c>
      <c r="C153" s="14">
        <f t="shared" si="8"/>
        <v>8.9607217439392617</v>
      </c>
      <c r="F153" s="1">
        <v>8.693462610244751E-2</v>
      </c>
      <c r="G153" s="15">
        <f t="shared" si="9"/>
        <v>5.9203728080864657</v>
      </c>
      <c r="J153" s="30">
        <f t="shared" si="10"/>
        <v>221.44697506632977</v>
      </c>
      <c r="K153" s="16">
        <f t="shared" si="11"/>
        <v>14.881094552025727</v>
      </c>
    </row>
    <row r="154" spans="2:11">
      <c r="B154" s="1">
        <v>0.20762729644775391</v>
      </c>
      <c r="C154" s="14">
        <f t="shared" si="8"/>
        <v>7.370636815957532</v>
      </c>
      <c r="F154" s="1">
        <v>0.81833982467651367</v>
      </c>
      <c r="G154" s="15">
        <f t="shared" si="9"/>
        <v>12.727169227561937</v>
      </c>
      <c r="J154" s="30">
        <f t="shared" si="10"/>
        <v>403.9218077629277</v>
      </c>
      <c r="K154" s="16">
        <f t="shared" si="11"/>
        <v>20.097806043519469</v>
      </c>
    </row>
    <row r="155" spans="2:11">
      <c r="B155" s="1">
        <v>0.32973593473434448</v>
      </c>
      <c r="C155" s="14">
        <f t="shared" si="8"/>
        <v>8.1187151095739125</v>
      </c>
      <c r="F155" s="1">
        <v>0.81253975629806519</v>
      </c>
      <c r="G155" s="15">
        <f t="shared" si="9"/>
        <v>12.661882822985518</v>
      </c>
      <c r="J155" s="30">
        <f t="shared" si="10"/>
        <v>431.8332504346933</v>
      </c>
      <c r="K155" s="16">
        <f t="shared" si="11"/>
        <v>20.780597932559431</v>
      </c>
    </row>
    <row r="156" spans="2:11">
      <c r="B156" s="1">
        <v>9.5429062843322754E-2</v>
      </c>
      <c r="C156" s="14">
        <f t="shared" si="8"/>
        <v>6.3839104662500175</v>
      </c>
      <c r="F156" s="1">
        <v>0.20219337940216064</v>
      </c>
      <c r="G156" s="15">
        <f t="shared" si="9"/>
        <v>7.4985630774420162</v>
      </c>
      <c r="J156" s="30">
        <f t="shared" si="10"/>
        <v>192.72307169130923</v>
      </c>
      <c r="K156" s="16">
        <f t="shared" si="11"/>
        <v>13.882473543692033</v>
      </c>
    </row>
    <row r="157" spans="2:11">
      <c r="B157" s="1">
        <v>0.58979254961013794</v>
      </c>
      <c r="C157" s="14">
        <f t="shared" si="8"/>
        <v>9.4540227405185089</v>
      </c>
      <c r="F157" s="1">
        <v>0.10397225618362427</v>
      </c>
      <c r="G157" s="15">
        <f t="shared" si="9"/>
        <v>6.2222871007928013</v>
      </c>
      <c r="J157" s="30">
        <f t="shared" si="10"/>
        <v>245.74669024079384</v>
      </c>
      <c r="K157" s="16">
        <f t="shared" si="11"/>
        <v>15.67630984131131</v>
      </c>
    </row>
    <row r="158" spans="2:11">
      <c r="B158" s="1">
        <v>0.16987347602844238</v>
      </c>
      <c r="C158" s="14">
        <f t="shared" si="8"/>
        <v>7.0906692771703792</v>
      </c>
      <c r="F158" s="1">
        <v>0.6239163875579834</v>
      </c>
      <c r="G158" s="15">
        <f t="shared" si="9"/>
        <v>10.947348990198421</v>
      </c>
      <c r="J158" s="30">
        <f t="shared" si="10"/>
        <v>325.37010301393047</v>
      </c>
      <c r="K158" s="16">
        <f t="shared" si="11"/>
        <v>18.038018267368798</v>
      </c>
    </row>
    <row r="159" spans="2:11">
      <c r="B159" s="1">
        <v>0.92761653661727905</v>
      </c>
      <c r="C159" s="14">
        <f t="shared" si="8"/>
        <v>11.916534259177553</v>
      </c>
      <c r="F159" s="1">
        <v>7.5741708278656006E-2</v>
      </c>
      <c r="G159" s="15">
        <f t="shared" si="9"/>
        <v>5.6970657792507113</v>
      </c>
      <c r="J159" s="30">
        <f t="shared" si="10"/>
        <v>310.23890631372012</v>
      </c>
      <c r="K159" s="16">
        <f t="shared" si="11"/>
        <v>17.613600038428263</v>
      </c>
    </row>
    <row r="160" spans="2:11">
      <c r="B160" s="1">
        <v>9.7929835319519043E-2</v>
      </c>
      <c r="C160" s="14">
        <f t="shared" si="8"/>
        <v>6.4131243248091376</v>
      </c>
      <c r="F160" s="1">
        <v>0.62279260158538818</v>
      </c>
      <c r="G160" s="15">
        <f t="shared" si="9"/>
        <v>10.93847035610643</v>
      </c>
      <c r="J160" s="30">
        <f t="shared" si="10"/>
        <v>301.07783797077741</v>
      </c>
      <c r="K160" s="16">
        <f t="shared" si="11"/>
        <v>17.351594680915568</v>
      </c>
    </row>
    <row r="161" spans="2:11">
      <c r="B161" s="1">
        <v>0.44386249780654907</v>
      </c>
      <c r="C161" s="14">
        <f t="shared" si="8"/>
        <v>8.7176330380118738</v>
      </c>
      <c r="F161" s="1">
        <v>0.46155935525894165</v>
      </c>
      <c r="G161" s="15">
        <f t="shared" si="9"/>
        <v>9.7104820062634012</v>
      </c>
      <c r="J161" s="30">
        <f t="shared" si="10"/>
        <v>339.59542408504467</v>
      </c>
      <c r="K161" s="16">
        <f t="shared" si="11"/>
        <v>18.428115044275273</v>
      </c>
    </row>
    <row r="162" spans="2:11">
      <c r="B162" s="1">
        <v>0.27294683456420898</v>
      </c>
      <c r="C162" s="14">
        <f t="shared" si="8"/>
        <v>7.7921504883703214</v>
      </c>
      <c r="F162" s="1">
        <v>0.94300079345703125</v>
      </c>
      <c r="G162" s="15">
        <f t="shared" si="9"/>
        <v>14.741421259048636</v>
      </c>
      <c r="J162" s="30">
        <f t="shared" si="10"/>
        <v>507.76185569607782</v>
      </c>
      <c r="K162" s="16">
        <f t="shared" si="11"/>
        <v>22.533571747418957</v>
      </c>
    </row>
    <row r="163" spans="2:11">
      <c r="B163" s="1">
        <v>0.87254685163497925</v>
      </c>
      <c r="C163" s="14">
        <f t="shared" si="8"/>
        <v>11.277026176936017</v>
      </c>
      <c r="F163" s="1">
        <v>0.19295138120651245</v>
      </c>
      <c r="G163" s="15">
        <f t="shared" si="9"/>
        <v>7.3987851024528384</v>
      </c>
      <c r="J163" s="30">
        <f t="shared" si="10"/>
        <v>348.78592694334804</v>
      </c>
      <c r="K163" s="16">
        <f t="shared" si="11"/>
        <v>18.675811279388856</v>
      </c>
    </row>
    <row r="164" spans="2:11">
      <c r="B164" s="1">
        <v>0.75068771839141846</v>
      </c>
      <c r="C164" s="14">
        <f t="shared" si="8"/>
        <v>10.353310979863091</v>
      </c>
      <c r="F164" s="1">
        <v>0.29777491092681885</v>
      </c>
      <c r="G164" s="15">
        <f t="shared" si="9"/>
        <v>8.4075672823135807</v>
      </c>
      <c r="J164" s="30">
        <f t="shared" si="10"/>
        <v>351.97055316821314</v>
      </c>
      <c r="K164" s="16">
        <f t="shared" si="11"/>
        <v>18.760878262176671</v>
      </c>
    </row>
    <row r="165" spans="2:11">
      <c r="B165" s="1">
        <v>0.27294236421585083</v>
      </c>
      <c r="C165" s="14">
        <f t="shared" si="8"/>
        <v>7.79212359395469</v>
      </c>
      <c r="F165" s="1">
        <v>0.60677844285964966</v>
      </c>
      <c r="G165" s="15">
        <f t="shared" si="9"/>
        <v>10.812796851999257</v>
      </c>
      <c r="J165" s="30">
        <f t="shared" si="10"/>
        <v>346.14306480027523</v>
      </c>
      <c r="K165" s="16">
        <f t="shared" si="11"/>
        <v>18.604920445953947</v>
      </c>
    </row>
    <row r="166" spans="2:11">
      <c r="B166" s="1">
        <v>0.67364668846130371</v>
      </c>
      <c r="C166" s="14">
        <f t="shared" si="8"/>
        <v>9.9000105886754461</v>
      </c>
      <c r="F166" s="1">
        <v>0.24684548377990723</v>
      </c>
      <c r="G166" s="15">
        <f t="shared" si="9"/>
        <v>7.9466495979730203</v>
      </c>
      <c r="J166" s="30">
        <f t="shared" si="10"/>
        <v>318.50327981770351</v>
      </c>
      <c r="K166" s="16">
        <f t="shared" si="11"/>
        <v>17.846660186648467</v>
      </c>
    </row>
    <row r="167" spans="2:11">
      <c r="B167" s="1">
        <v>0.25662893056869507</v>
      </c>
      <c r="C167" s="14">
        <f t="shared" si="8"/>
        <v>7.6924533703126148</v>
      </c>
      <c r="F167" s="1">
        <v>0.31291145086288452</v>
      </c>
      <c r="G167" s="15">
        <f t="shared" si="9"/>
        <v>8.5371564098842754</v>
      </c>
      <c r="J167" s="30">
        <f t="shared" si="10"/>
        <v>263.4002336174625</v>
      </c>
      <c r="K167" s="16">
        <f t="shared" si="11"/>
        <v>16.229609780196888</v>
      </c>
    </row>
    <row r="168" spans="2:11">
      <c r="B168" s="1">
        <v>8.9896559715270996E-2</v>
      </c>
      <c r="C168" s="14">
        <f t="shared" si="8"/>
        <v>6.3172154195598349</v>
      </c>
      <c r="F168" s="1">
        <v>9.3412280082702637E-2</v>
      </c>
      <c r="G168" s="15">
        <f t="shared" si="9"/>
        <v>6.0399060301030456</v>
      </c>
      <c r="J168" s="30">
        <f t="shared" si="10"/>
        <v>152.69845052171846</v>
      </c>
      <c r="K168" s="16">
        <f t="shared" si="11"/>
        <v>12.357121449662881</v>
      </c>
    </row>
    <row r="169" spans="2:11">
      <c r="B169" s="1">
        <v>3.0950605869293213E-2</v>
      </c>
      <c r="C169" s="14">
        <f t="shared" si="8"/>
        <v>5.2659946133705011</v>
      </c>
      <c r="F169" s="1">
        <v>3.313601016998291E-3</v>
      </c>
      <c r="G169" s="15">
        <f t="shared" si="9"/>
        <v>1.8549437815877123</v>
      </c>
      <c r="J169" s="30">
        <f t="shared" si="10"/>
        <v>50.707763624790054</v>
      </c>
      <c r="K169" s="16">
        <f t="shared" si="11"/>
        <v>7.1209383949582135</v>
      </c>
    </row>
    <row r="170" spans="2:11">
      <c r="B170" s="1">
        <v>0.32271766662597656</v>
      </c>
      <c r="C170" s="14">
        <f t="shared" si="8"/>
        <v>8.0797746126113914</v>
      </c>
      <c r="F170" s="1">
        <v>0.95689821243286133</v>
      </c>
      <c r="G170" s="15">
        <f t="shared" si="9"/>
        <v>15.147319370326462</v>
      </c>
      <c r="J170" s="30">
        <f t="shared" si="10"/>
        <v>539.49789489222781</v>
      </c>
      <c r="K170" s="16">
        <f t="shared" si="11"/>
        <v>23.227093982937852</v>
      </c>
    </row>
    <row r="171" spans="2:11">
      <c r="B171" s="1">
        <v>0.79012888669967651</v>
      </c>
      <c r="C171" s="14">
        <f t="shared" si="8"/>
        <v>10.613737076805306</v>
      </c>
      <c r="F171" s="1">
        <v>0.73377865552902222</v>
      </c>
      <c r="G171" s="15">
        <f t="shared" si="9"/>
        <v>11.872844693373652</v>
      </c>
      <c r="J171" s="30">
        <f t="shared" si="10"/>
        <v>505.64635970694462</v>
      </c>
      <c r="K171" s="16">
        <f t="shared" si="11"/>
        <v>22.486581770178958</v>
      </c>
    </row>
    <row r="172" spans="2:11">
      <c r="B172" s="1">
        <v>0.29725801944732666</v>
      </c>
      <c r="C172" s="14">
        <f t="shared" si="8"/>
        <v>7.9353936653401886</v>
      </c>
      <c r="F172" s="1">
        <v>0.42773449420928955</v>
      </c>
      <c r="G172" s="15">
        <f t="shared" si="9"/>
        <v>9.4535652062241677</v>
      </c>
      <c r="J172" s="30">
        <f t="shared" si="10"/>
        <v>302.37589063695668</v>
      </c>
      <c r="K172" s="16">
        <f t="shared" si="11"/>
        <v>17.388958871564355</v>
      </c>
    </row>
    <row r="173" spans="2:11">
      <c r="B173" s="1">
        <v>0.23528224229812622</v>
      </c>
      <c r="C173" s="14">
        <f t="shared" si="8"/>
        <v>7.5568781963510032</v>
      </c>
      <c r="F173" s="1">
        <v>0.45957547426223755</v>
      </c>
      <c r="G173" s="15">
        <f t="shared" si="9"/>
        <v>9.6954901395134492</v>
      </c>
      <c r="J173" s="30">
        <f t="shared" si="10"/>
        <v>297.6442131963384</v>
      </c>
      <c r="K173" s="16">
        <f t="shared" si="11"/>
        <v>17.252368335864453</v>
      </c>
    </row>
    <row r="174" spans="2:11">
      <c r="B174" s="1">
        <v>0.48047471046447754</v>
      </c>
      <c r="C174" s="14">
        <f t="shared" si="8"/>
        <v>8.9020756027829648</v>
      </c>
      <c r="F174" s="1">
        <v>0.46042704582214355</v>
      </c>
      <c r="G174" s="15">
        <f t="shared" si="9"/>
        <v>9.7019262372969077</v>
      </c>
      <c r="J174" s="30">
        <f t="shared" si="10"/>
        <v>346.10888446569533</v>
      </c>
      <c r="K174" s="16">
        <f t="shared" si="11"/>
        <v>18.604001840079874</v>
      </c>
    </row>
    <row r="175" spans="2:11">
      <c r="B175" s="1">
        <v>0.25460189580917358</v>
      </c>
      <c r="C175" s="14">
        <f t="shared" si="8"/>
        <v>7.6798440490595539</v>
      </c>
      <c r="F175" s="1">
        <v>0.85624879598617554</v>
      </c>
      <c r="G175" s="15">
        <f t="shared" si="9"/>
        <v>13.190849874647084</v>
      </c>
      <c r="J175" s="30">
        <f t="shared" si="10"/>
        <v>435.58586485704524</v>
      </c>
      <c r="K175" s="16">
        <f t="shared" si="11"/>
        <v>20.870693923706639</v>
      </c>
    </row>
    <row r="176" spans="2:11">
      <c r="B176" s="1">
        <v>0.34060657024383545</v>
      </c>
      <c r="C176" s="14">
        <f t="shared" si="8"/>
        <v>8.1783834923850502</v>
      </c>
      <c r="F176" s="1">
        <v>0.41115415096282959</v>
      </c>
      <c r="G176" s="15">
        <f t="shared" si="9"/>
        <v>9.3262687791541747</v>
      </c>
      <c r="J176" s="30">
        <f t="shared" si="10"/>
        <v>306.41285114750337</v>
      </c>
      <c r="K176" s="16">
        <f t="shared" si="11"/>
        <v>17.504652271539225</v>
      </c>
    </row>
    <row r="177" spans="2:11">
      <c r="B177" s="1">
        <v>4.4933855533599854E-2</v>
      </c>
      <c r="C177" s="14">
        <f t="shared" si="8"/>
        <v>5.6078081057396147</v>
      </c>
      <c r="F177" s="1">
        <v>0.70682626962661743</v>
      </c>
      <c r="G177" s="15">
        <f t="shared" si="9"/>
        <v>11.632409866834488</v>
      </c>
      <c r="J177" s="30">
        <f t="shared" si="10"/>
        <v>297.22511574186706</v>
      </c>
      <c r="K177" s="16">
        <f t="shared" si="11"/>
        <v>17.240217972574101</v>
      </c>
    </row>
    <row r="178" spans="2:11">
      <c r="B178" s="1">
        <v>0.48242807388305664</v>
      </c>
      <c r="C178" s="14">
        <f t="shared" si="8"/>
        <v>8.9118789225809216</v>
      </c>
      <c r="F178" s="1">
        <v>0.37614536285400391</v>
      </c>
      <c r="G178" s="15">
        <f t="shared" si="9"/>
        <v>9.0531390926857203</v>
      </c>
      <c r="J178" s="30">
        <f t="shared" si="10"/>
        <v>322.74187228885506</v>
      </c>
      <c r="K178" s="16">
        <f t="shared" si="11"/>
        <v>17.965018015266644</v>
      </c>
    </row>
    <row r="179" spans="2:11">
      <c r="B179" s="1">
        <v>0.20601719617843628</v>
      </c>
      <c r="C179" s="14">
        <f t="shared" si="8"/>
        <v>7.3593624021464121</v>
      </c>
      <c r="F179" s="1">
        <v>0.38668173551559448</v>
      </c>
      <c r="G179" s="15">
        <f t="shared" si="9"/>
        <v>9.1360655764938468</v>
      </c>
      <c r="J179" s="30">
        <f t="shared" si="10"/>
        <v>272.09914419850782</v>
      </c>
      <c r="K179" s="16">
        <f t="shared" si="11"/>
        <v>16.495427978640258</v>
      </c>
    </row>
    <row r="180" spans="2:11">
      <c r="B180" s="1">
        <v>0.86453449726104736</v>
      </c>
      <c r="C180" s="14">
        <f t="shared" si="8"/>
        <v>11.201842165247648</v>
      </c>
      <c r="F180" s="1">
        <v>0.23709166049957275</v>
      </c>
      <c r="G180" s="15">
        <f t="shared" si="9"/>
        <v>7.852932594359868</v>
      </c>
      <c r="J180" s="30">
        <f t="shared" si="10"/>
        <v>363.0844411393756</v>
      </c>
      <c r="K180" s="16">
        <f t="shared" si="11"/>
        <v>19.054774759607515</v>
      </c>
    </row>
    <row r="181" spans="2:11">
      <c r="B181" s="1">
        <v>0.58862859010696411</v>
      </c>
      <c r="C181" s="14">
        <f t="shared" si="8"/>
        <v>9.4480372270291735</v>
      </c>
      <c r="F181" s="1">
        <v>0.22730475664138794</v>
      </c>
      <c r="G181" s="15">
        <f t="shared" si="9"/>
        <v>7.756742775636285</v>
      </c>
      <c r="J181" s="30">
        <f t="shared" si="10"/>
        <v>296.00445494011723</v>
      </c>
      <c r="K181" s="16">
        <f t="shared" si="11"/>
        <v>17.204780002665458</v>
      </c>
    </row>
    <row r="182" spans="2:11">
      <c r="B182" s="1">
        <v>0.75490832328796387</v>
      </c>
      <c r="C182" s="14">
        <f t="shared" si="8"/>
        <v>10.38003445578299</v>
      </c>
      <c r="F182" s="1">
        <v>6.9836854934692383E-2</v>
      </c>
      <c r="G182" s="15">
        <f t="shared" si="9"/>
        <v>5.5689784290089923</v>
      </c>
      <c r="J182" s="30">
        <f t="shared" si="10"/>
        <v>254.3710119992607</v>
      </c>
      <c r="K182" s="16">
        <f t="shared" si="11"/>
        <v>15.949012884791983</v>
      </c>
    </row>
    <row r="183" spans="2:11">
      <c r="B183" s="1">
        <v>0.9278830885887146</v>
      </c>
      <c r="C183" s="14">
        <f t="shared" si="8"/>
        <v>11.920409408621108</v>
      </c>
      <c r="F183" s="1">
        <v>0.79022639989852905</v>
      </c>
      <c r="G183" s="15">
        <f t="shared" si="9"/>
        <v>12.421621173284006</v>
      </c>
      <c r="J183" s="30">
        <f t="shared" si="10"/>
        <v>592.5344528504038</v>
      </c>
      <c r="K183" s="16">
        <f t="shared" si="11"/>
        <v>24.342030581905114</v>
      </c>
    </row>
    <row r="184" spans="2:11">
      <c r="B184" s="1">
        <v>0.3310168981552124</v>
      </c>
      <c r="C184" s="14">
        <f t="shared" si="8"/>
        <v>8.1257861250337715</v>
      </c>
      <c r="F184" s="1">
        <v>0.82260024547576904</v>
      </c>
      <c r="G184" s="15">
        <f t="shared" si="9"/>
        <v>12.775959823130483</v>
      </c>
      <c r="J184" s="30">
        <f t="shared" si="10"/>
        <v>436.88298368160082</v>
      </c>
      <c r="K184" s="16">
        <f t="shared" si="11"/>
        <v>20.901745948164255</v>
      </c>
    </row>
    <row r="185" spans="2:11">
      <c r="B185" s="1">
        <v>0.54294115304946899</v>
      </c>
      <c r="C185" s="14">
        <f t="shared" si="8"/>
        <v>9.2156924009549464</v>
      </c>
      <c r="F185" s="1">
        <v>0.33235126733779907</v>
      </c>
      <c r="G185" s="15">
        <f t="shared" si="9"/>
        <v>8.6997105154833871</v>
      </c>
      <c r="J185" s="30">
        <f t="shared" si="10"/>
        <v>320.9616616583271</v>
      </c>
      <c r="K185" s="16">
        <f t="shared" si="11"/>
        <v>17.915402916438332</v>
      </c>
    </row>
    <row r="186" spans="2:11">
      <c r="B186" s="1">
        <v>8.0691337585449219E-2</v>
      </c>
      <c r="C186" s="14">
        <f t="shared" si="8"/>
        <v>6.1991271927729157</v>
      </c>
      <c r="F186" s="1">
        <v>0.41998052597045898</v>
      </c>
      <c r="G186" s="15">
        <f t="shared" si="9"/>
        <v>9.3941701041735328</v>
      </c>
      <c r="J186" s="30">
        <f t="shared" si="10"/>
        <v>243.15092059095744</v>
      </c>
      <c r="K186" s="16">
        <f t="shared" si="11"/>
        <v>15.593297296946449</v>
      </c>
    </row>
    <row r="187" spans="2:11">
      <c r="B187" s="1">
        <v>0.63437193632125854</v>
      </c>
      <c r="C187" s="14">
        <f t="shared" si="8"/>
        <v>9.6869101636969024</v>
      </c>
      <c r="F187" s="1">
        <v>0.99394577741622925</v>
      </c>
      <c r="G187" s="15">
        <f t="shared" si="9"/>
        <v>17.526904010849258</v>
      </c>
      <c r="J187" s="30">
        <f t="shared" si="10"/>
        <v>740.59168192672939</v>
      </c>
      <c r="K187" s="16">
        <f t="shared" si="11"/>
        <v>27.213814174546158</v>
      </c>
    </row>
    <row r="188" spans="2:11">
      <c r="B188" s="1">
        <v>0.41003668308258057</v>
      </c>
      <c r="C188" s="14">
        <f t="shared" si="8"/>
        <v>8.5450987694704423</v>
      </c>
      <c r="F188" s="1">
        <v>0.69899094104766846</v>
      </c>
      <c r="G188" s="15">
        <f t="shared" si="9"/>
        <v>11.564501669947191</v>
      </c>
      <c r="J188" s="30">
        <f t="shared" si="10"/>
        <v>404.39602983302586</v>
      </c>
      <c r="K188" s="16">
        <f t="shared" si="11"/>
        <v>20.109600439417633</v>
      </c>
    </row>
    <row r="189" spans="2:11">
      <c r="B189" s="1">
        <v>0.9604228138923645</v>
      </c>
      <c r="C189" s="14">
        <f t="shared" si="8"/>
        <v>12.511227624096884</v>
      </c>
      <c r="F189" s="1">
        <v>0.49053269624710083</v>
      </c>
      <c r="G189" s="15">
        <f t="shared" si="9"/>
        <v>9.9288002826791804</v>
      </c>
      <c r="J189" s="30">
        <f t="shared" si="10"/>
        <v>503.55485245688863</v>
      </c>
      <c r="K189" s="16">
        <f t="shared" si="11"/>
        <v>22.440027906776066</v>
      </c>
    </row>
    <row r="190" spans="2:11">
      <c r="B190" s="1">
        <v>0.1146233081817627</v>
      </c>
      <c r="C190" s="14">
        <f t="shared" si="8"/>
        <v>6.5953963822760162</v>
      </c>
      <c r="F190" s="1">
        <v>0.83337569236755371</v>
      </c>
      <c r="G190" s="15">
        <f t="shared" si="9"/>
        <v>12.902773351685822</v>
      </c>
      <c r="J190" s="30">
        <f t="shared" si="10"/>
        <v>380.17862297438546</v>
      </c>
      <c r="K190" s="16">
        <f t="shared" si="11"/>
        <v>19.498169733961838</v>
      </c>
    </row>
    <row r="191" spans="2:11">
      <c r="B191" s="1">
        <v>0.92344516515731812</v>
      </c>
      <c r="C191" s="14">
        <f t="shared" si="8"/>
        <v>11.857266517670851</v>
      </c>
      <c r="F191" s="1">
        <v>0.33994191884994507</v>
      </c>
      <c r="G191" s="15">
        <f t="shared" si="9"/>
        <v>8.7621350542682173</v>
      </c>
      <c r="J191" s="30">
        <f t="shared" si="10"/>
        <v>425.15972118488332</v>
      </c>
      <c r="K191" s="16">
        <f t="shared" si="11"/>
        <v>20.619401571939068</v>
      </c>
    </row>
    <row r="192" spans="2:11">
      <c r="B192" s="1">
        <v>0.62020957469940186</v>
      </c>
      <c r="C192" s="14">
        <f t="shared" si="8"/>
        <v>9.6120625048526183</v>
      </c>
      <c r="F192" s="1">
        <v>0.152457594871521</v>
      </c>
      <c r="G192" s="15">
        <f t="shared" si="9"/>
        <v>6.9221502353708191</v>
      </c>
      <c r="J192" s="30">
        <f t="shared" si="10"/>
        <v>273.38019093896708</v>
      </c>
      <c r="K192" s="16">
        <f t="shared" si="11"/>
        <v>16.534212740223438</v>
      </c>
    </row>
    <row r="193" spans="2:11">
      <c r="B193" s="1">
        <v>0.34772640466690063</v>
      </c>
      <c r="C193" s="14">
        <f t="shared" si="8"/>
        <v>8.2170679830901463</v>
      </c>
      <c r="F193" s="1">
        <v>0.90576750040054321</v>
      </c>
      <c r="G193" s="15">
        <f t="shared" si="9"/>
        <v>13.945400861018889</v>
      </c>
      <c r="J193" s="30">
        <f t="shared" si="10"/>
        <v>491.17502526610372</v>
      </c>
      <c r="K193" s="16">
        <f t="shared" si="11"/>
        <v>22.162468844109036</v>
      </c>
    </row>
    <row r="194" spans="2:11">
      <c r="B194" s="1">
        <v>0.1492457389831543</v>
      </c>
      <c r="C194" s="14">
        <f t="shared" si="8"/>
        <v>6.9206524044394424</v>
      </c>
      <c r="F194" s="1">
        <v>0.51076698303222656</v>
      </c>
      <c r="G194" s="15">
        <f t="shared" si="9"/>
        <v>10.080976304094021</v>
      </c>
      <c r="J194" s="30">
        <f t="shared" si="10"/>
        <v>289.05537874282925</v>
      </c>
      <c r="K194" s="16">
        <f t="shared" si="11"/>
        <v>17.001628708533463</v>
      </c>
    </row>
    <row r="195" spans="2:11">
      <c r="B195" s="1">
        <v>0.47997826337814331</v>
      </c>
      <c r="C195" s="14">
        <f t="shared" si="8"/>
        <v>8.899583724520939</v>
      </c>
      <c r="F195" s="1">
        <v>0.78848093748092651</v>
      </c>
      <c r="G195" s="15">
        <f t="shared" si="9"/>
        <v>12.403484662531479</v>
      </c>
      <c r="J195" s="30">
        <f t="shared" si="10"/>
        <v>453.82072270343218</v>
      </c>
      <c r="K195" s="16">
        <f t="shared" si="11"/>
        <v>21.30306838705242</v>
      </c>
    </row>
    <row r="196" spans="2:11">
      <c r="B196" s="1">
        <v>0.21940910816192627</v>
      </c>
      <c r="C196" s="14">
        <f t="shared" si="8"/>
        <v>7.4516192399881191</v>
      </c>
      <c r="F196" s="1">
        <v>0.61470186710357666</v>
      </c>
      <c r="G196" s="15">
        <f t="shared" si="9"/>
        <v>10.874785129503747</v>
      </c>
      <c r="J196" s="30">
        <f t="shared" si="10"/>
        <v>335.85709711413062</v>
      </c>
      <c r="K196" s="16">
        <f t="shared" si="11"/>
        <v>18.326404369491868</v>
      </c>
    </row>
    <row r="197" spans="2:11">
      <c r="B197" s="1">
        <v>0.99373131990432739</v>
      </c>
      <c r="C197" s="14">
        <f t="shared" si="8"/>
        <v>13.993294512607047</v>
      </c>
      <c r="F197" s="1">
        <v>0.34545069932937622</v>
      </c>
      <c r="G197" s="15">
        <f t="shared" si="9"/>
        <v>8.807103714527706</v>
      </c>
      <c r="J197" s="30">
        <f t="shared" si="10"/>
        <v>519.85815931592958</v>
      </c>
      <c r="K197" s="16">
        <f t="shared" si="11"/>
        <v>22.800398227134753</v>
      </c>
    </row>
    <row r="198" spans="2:11">
      <c r="B198" s="1">
        <v>0.13042044639587402</v>
      </c>
      <c r="C198" s="14">
        <f t="shared" si="8"/>
        <v>6.7511883063726641</v>
      </c>
      <c r="F198" s="1">
        <v>0.96246933937072754</v>
      </c>
      <c r="G198" s="15">
        <f t="shared" si="9"/>
        <v>15.34026837960478</v>
      </c>
      <c r="J198" s="30">
        <f t="shared" si="10"/>
        <v>488.03245850841756</v>
      </c>
      <c r="K198" s="16">
        <f t="shared" si="11"/>
        <v>22.091456685977445</v>
      </c>
    </row>
    <row r="199" spans="2:11">
      <c r="B199" s="1">
        <v>2.8885781764984131E-2</v>
      </c>
      <c r="C199" s="14">
        <f t="shared" si="8"/>
        <v>5.2051453719126464</v>
      </c>
      <c r="F199" s="1">
        <v>0.37111800909042358</v>
      </c>
      <c r="G199" s="15">
        <f t="shared" si="9"/>
        <v>9.0133188279585319</v>
      </c>
      <c r="J199" s="30">
        <f t="shared" si="10"/>
        <v>202.16472420301835</v>
      </c>
      <c r="K199" s="16">
        <f t="shared" si="11"/>
        <v>14.218464199871178</v>
      </c>
    </row>
    <row r="200" spans="2:11">
      <c r="B200" s="1">
        <v>0.34539163112640381</v>
      </c>
      <c r="C200" s="14">
        <f t="shared" si="8"/>
        <v>8.204415314908708</v>
      </c>
      <c r="F200" s="1">
        <v>0.30355823040008545</v>
      </c>
      <c r="G200" s="15">
        <f t="shared" si="9"/>
        <v>8.4574184229281855</v>
      </c>
      <c r="J200" s="30">
        <f t="shared" si="10"/>
        <v>277.61670350731976</v>
      </c>
      <c r="K200" s="16">
        <f t="shared" si="11"/>
        <v>16.661833737836893</v>
      </c>
    </row>
    <row r="201" spans="2:11">
      <c r="B201" s="1">
        <v>0.54766851663589478</v>
      </c>
      <c r="C201" s="14">
        <f t="shared" si="8"/>
        <v>9.2395460103370386</v>
      </c>
      <c r="F201" s="1">
        <v>0.21857887506484985</v>
      </c>
      <c r="G201" s="15">
        <f t="shared" si="9"/>
        <v>7.6689948124146738</v>
      </c>
      <c r="J201" s="30">
        <f t="shared" si="10"/>
        <v>285.89875275466107</v>
      </c>
      <c r="K201" s="16">
        <f t="shared" si="11"/>
        <v>16.908540822751711</v>
      </c>
    </row>
    <row r="202" spans="2:11">
      <c r="B202" s="1">
        <v>0.92295455932617188</v>
      </c>
      <c r="C202" s="14">
        <f t="shared" si="8"/>
        <v>11.85045893214695</v>
      </c>
      <c r="F202" s="1">
        <v>0.77399301528930664</v>
      </c>
      <c r="G202" s="15">
        <f t="shared" si="9"/>
        <v>12.256185028366655</v>
      </c>
      <c r="J202" s="30">
        <f t="shared" si="10"/>
        <v>581.13028303896704</v>
      </c>
      <c r="K202" s="16">
        <f t="shared" si="11"/>
        <v>24.106643960513605</v>
      </c>
    </row>
    <row r="203" spans="2:11">
      <c r="B203" s="1">
        <v>0.53824633359909058</v>
      </c>
      <c r="C203" s="14">
        <f t="shared" si="8"/>
        <v>9.1920333404674448</v>
      </c>
      <c r="F203" s="1">
        <v>0.89382237195968628</v>
      </c>
      <c r="G203" s="15">
        <f t="shared" si="9"/>
        <v>13.74134563485733</v>
      </c>
      <c r="J203" s="30">
        <f t="shared" si="10"/>
        <v>525.93987122586839</v>
      </c>
      <c r="K203" s="16">
        <f t="shared" si="11"/>
        <v>22.933378975324775</v>
      </c>
    </row>
    <row r="204" spans="2:11">
      <c r="B204" s="1">
        <v>0.40642130374908447</v>
      </c>
      <c r="C204" s="14">
        <f t="shared" ref="C204:C267" si="12">NORMINV(B204,$D$4,$D$5)</f>
        <v>8.5264790276275733</v>
      </c>
      <c r="F204" s="1">
        <v>0.11361896991729736</v>
      </c>
      <c r="G204" s="15">
        <f t="shared" ref="G204:G267" si="13">NORMINV(F204,$H$4,$H$5)</f>
        <v>6.377486708355792</v>
      </c>
      <c r="J204" s="30">
        <f t="shared" ref="J204:J267" si="14">K204^2</f>
        <v>222.12819465936619</v>
      </c>
      <c r="K204" s="16">
        <f t="shared" ref="K204:K267" si="15">C204+G204</f>
        <v>14.903965735983366</v>
      </c>
    </row>
    <row r="205" spans="2:11">
      <c r="B205" s="1">
        <v>0.84724551439285278</v>
      </c>
      <c r="C205" s="14">
        <f t="shared" si="12"/>
        <v>11.049382168541229</v>
      </c>
      <c r="F205" s="1">
        <v>0.90387517213821411</v>
      </c>
      <c r="G205" s="15">
        <f t="shared" si="13"/>
        <v>13.911858578672177</v>
      </c>
      <c r="J205" s="30">
        <f t="shared" si="14"/>
        <v>623.0635396403469</v>
      </c>
      <c r="K205" s="16">
        <f t="shared" si="15"/>
        <v>24.961240747213406</v>
      </c>
    </row>
    <row r="206" spans="2:11">
      <c r="B206" s="1">
        <v>0.82622551918029785</v>
      </c>
      <c r="C206" s="14">
        <f t="shared" si="12"/>
        <v>10.878708235966402</v>
      </c>
      <c r="F206" s="1">
        <v>0.62166857719421387</v>
      </c>
      <c r="G206" s="15">
        <f t="shared" si="13"/>
        <v>10.929598053348887</v>
      </c>
      <c r="J206" s="30">
        <f t="shared" si="14"/>
        <v>475.60222320858884</v>
      </c>
      <c r="K206" s="16">
        <f t="shared" si="15"/>
        <v>21.80830628931529</v>
      </c>
    </row>
    <row r="207" spans="2:11">
      <c r="B207" s="1">
        <v>0.67242759466171265</v>
      </c>
      <c r="C207" s="14">
        <f t="shared" si="12"/>
        <v>9.8932528559033823</v>
      </c>
      <c r="F207" s="1">
        <v>0.8901023268699646</v>
      </c>
      <c r="G207" s="15">
        <f t="shared" si="13"/>
        <v>13.681217471997417</v>
      </c>
      <c r="J207" s="30">
        <f t="shared" si="14"/>
        <v>555.75565124107516</v>
      </c>
      <c r="K207" s="16">
        <f t="shared" si="15"/>
        <v>23.574470327900798</v>
      </c>
    </row>
    <row r="208" spans="2:11">
      <c r="B208" s="1">
        <v>0.72189509868621826</v>
      </c>
      <c r="C208" s="14">
        <f t="shared" si="12"/>
        <v>10.176961048216935</v>
      </c>
      <c r="F208" s="1">
        <v>0.7568591833114624</v>
      </c>
      <c r="G208" s="15">
        <f t="shared" si="13"/>
        <v>12.08870518558099</v>
      </c>
      <c r="J208" s="30">
        <f t="shared" si="14"/>
        <v>495.759892834889</v>
      </c>
      <c r="K208" s="16">
        <f t="shared" si="15"/>
        <v>22.265666233797923</v>
      </c>
    </row>
    <row r="209" spans="2:11">
      <c r="B209" s="1">
        <v>0.99677139520645142</v>
      </c>
      <c r="C209" s="14">
        <f t="shared" si="12"/>
        <v>14.447226264336679</v>
      </c>
      <c r="F209" s="1">
        <v>0.32791429758071899</v>
      </c>
      <c r="G209" s="15">
        <f t="shared" si="13"/>
        <v>8.6629607542480898</v>
      </c>
      <c r="J209" s="30">
        <f t="shared" si="14"/>
        <v>534.08074403396392</v>
      </c>
      <c r="K209" s="16">
        <f t="shared" si="15"/>
        <v>23.110187018584767</v>
      </c>
    </row>
    <row r="210" spans="2:11">
      <c r="B210" s="1">
        <v>0.33980607986450195</v>
      </c>
      <c r="C210" s="14">
        <f t="shared" si="12"/>
        <v>8.1740151393432043</v>
      </c>
      <c r="F210" s="1">
        <v>0.53827190399169922</v>
      </c>
      <c r="G210" s="15">
        <f t="shared" si="13"/>
        <v>10.288243186115338</v>
      </c>
      <c r="J210" s="30">
        <f t="shared" si="14"/>
        <v>340.85498247596325</v>
      </c>
      <c r="K210" s="16">
        <f t="shared" si="15"/>
        <v>18.462258325458542</v>
      </c>
    </row>
    <row r="211" spans="2:11">
      <c r="B211" s="1">
        <v>0.49521130323410034</v>
      </c>
      <c r="C211" s="14">
        <f t="shared" si="12"/>
        <v>8.9759924580451926</v>
      </c>
      <c r="F211" s="1">
        <v>0.82413023710250854</v>
      </c>
      <c r="G211" s="15">
        <f t="shared" si="13"/>
        <v>12.793661441652494</v>
      </c>
      <c r="J211" s="30">
        <f t="shared" si="14"/>
        <v>473.91783091262272</v>
      </c>
      <c r="K211" s="16">
        <f t="shared" si="15"/>
        <v>21.769653899697687</v>
      </c>
    </row>
    <row r="212" spans="2:11">
      <c r="B212" s="1">
        <v>0.41296780109405518</v>
      </c>
      <c r="C212" s="14">
        <f t="shared" si="12"/>
        <v>8.5601655014789007</v>
      </c>
      <c r="F212" s="1">
        <v>0.15326178073883057</v>
      </c>
      <c r="G212" s="15">
        <f t="shared" si="13"/>
        <v>6.9323683980359387</v>
      </c>
      <c r="J212" s="30">
        <f t="shared" si="14"/>
        <v>240.01860662761646</v>
      </c>
      <c r="K212" s="16">
        <f t="shared" si="15"/>
        <v>15.492533899514839</v>
      </c>
    </row>
    <row r="213" spans="2:11">
      <c r="B213" s="1">
        <v>0.69528180360794067</v>
      </c>
      <c r="C213" s="14">
        <f t="shared" si="12"/>
        <v>10.021756269176564</v>
      </c>
      <c r="F213" s="1">
        <v>0.7932475209236145</v>
      </c>
      <c r="G213" s="15">
        <f t="shared" si="13"/>
        <v>12.453223712635223</v>
      </c>
      <c r="J213" s="30">
        <f t="shared" si="14"/>
        <v>505.12472518284045</v>
      </c>
      <c r="K213" s="16">
        <f t="shared" si="15"/>
        <v>22.474979981811785</v>
      </c>
    </row>
    <row r="214" spans="2:11">
      <c r="B214" s="1">
        <v>0.17908930778503418</v>
      </c>
      <c r="C214" s="14">
        <f t="shared" si="12"/>
        <v>7.1623175099245291</v>
      </c>
      <c r="F214" s="1">
        <v>0.4286491870880127</v>
      </c>
      <c r="G214" s="15">
        <f t="shared" si="13"/>
        <v>9.4605571662954553</v>
      </c>
      <c r="J214" s="30">
        <f t="shared" si="14"/>
        <v>276.31996250131573</v>
      </c>
      <c r="K214" s="16">
        <f t="shared" si="15"/>
        <v>16.622874676219986</v>
      </c>
    </row>
    <row r="215" spans="2:11">
      <c r="B215" s="1">
        <v>0.42291826009750366</v>
      </c>
      <c r="C215" s="14">
        <f t="shared" si="12"/>
        <v>8.6111331507114706</v>
      </c>
      <c r="F215" s="1">
        <v>0.54386752843856812</v>
      </c>
      <c r="G215" s="15">
        <f t="shared" si="13"/>
        <v>10.330546356140596</v>
      </c>
      <c r="J215" s="30">
        <f t="shared" si="14"/>
        <v>358.78722254029964</v>
      </c>
      <c r="K215" s="16">
        <f t="shared" si="15"/>
        <v>18.941679506852068</v>
      </c>
    </row>
    <row r="216" spans="2:11">
      <c r="B216" s="1">
        <v>0.54317700862884521</v>
      </c>
      <c r="C216" s="14">
        <f t="shared" si="12"/>
        <v>9.2168817398797174</v>
      </c>
      <c r="F216" s="1">
        <v>7.1442484855651855E-2</v>
      </c>
      <c r="G216" s="15">
        <f t="shared" si="13"/>
        <v>5.604604683260753</v>
      </c>
      <c r="J216" s="30">
        <f t="shared" si="14"/>
        <v>219.67645979133729</v>
      </c>
      <c r="K216" s="16">
        <f t="shared" si="15"/>
        <v>14.82148642314047</v>
      </c>
    </row>
    <row r="217" spans="2:11">
      <c r="B217" s="1">
        <v>0.81466394662857056</v>
      </c>
      <c r="C217" s="14">
        <f t="shared" si="12"/>
        <v>10.79043022840187</v>
      </c>
      <c r="F217" s="1">
        <v>5.6527674198150635E-2</v>
      </c>
      <c r="G217" s="15">
        <f t="shared" si="13"/>
        <v>5.2461749734835603</v>
      </c>
      <c r="J217" s="30">
        <f t="shared" si="14"/>
        <v>257.17270640113878</v>
      </c>
      <c r="K217" s="16">
        <f t="shared" si="15"/>
        <v>16.036605201885429</v>
      </c>
    </row>
    <row r="218" spans="2:11">
      <c r="B218" s="1">
        <v>0.54091358184814453</v>
      </c>
      <c r="C218" s="14">
        <f t="shared" si="12"/>
        <v>9.2054711549074231</v>
      </c>
      <c r="F218" s="1">
        <v>0.8353419303894043</v>
      </c>
      <c r="G218" s="15">
        <f t="shared" si="13"/>
        <v>12.926476779652305</v>
      </c>
      <c r="J218" s="30">
        <f t="shared" si="14"/>
        <v>489.82311937806253</v>
      </c>
      <c r="K218" s="16">
        <f t="shared" si="15"/>
        <v>22.131947934559726</v>
      </c>
    </row>
    <row r="219" spans="2:11">
      <c r="B219" s="1">
        <v>0.42753332853317261</v>
      </c>
      <c r="C219" s="14">
        <f t="shared" si="12"/>
        <v>8.6346847255808097</v>
      </c>
      <c r="F219" s="1">
        <v>0.98418968915939331</v>
      </c>
      <c r="G219" s="15">
        <f t="shared" si="13"/>
        <v>16.44752153858115</v>
      </c>
      <c r="J219" s="30">
        <f t="shared" si="14"/>
        <v>629.11707107796553</v>
      </c>
      <c r="K219" s="16">
        <f t="shared" si="15"/>
        <v>25.082206264161961</v>
      </c>
    </row>
    <row r="220" spans="2:11">
      <c r="B220" s="1">
        <v>0.50906813144683838</v>
      </c>
      <c r="C220" s="14">
        <f t="shared" si="12"/>
        <v>9.045464784804901</v>
      </c>
      <c r="F220" s="1">
        <v>1.927483081817627E-2</v>
      </c>
      <c r="G220" s="15">
        <f t="shared" si="13"/>
        <v>3.7931142846403461</v>
      </c>
      <c r="J220" s="30">
        <f t="shared" si="14"/>
        <v>164.82911252239759</v>
      </c>
      <c r="K220" s="16">
        <f t="shared" si="15"/>
        <v>12.838579069445247</v>
      </c>
    </row>
    <row r="221" spans="2:11">
      <c r="B221" s="1">
        <v>0.22778159379959106</v>
      </c>
      <c r="C221" s="14">
        <f t="shared" si="12"/>
        <v>7.5076548992788155</v>
      </c>
      <c r="F221" s="1">
        <v>0.65663415193557739</v>
      </c>
      <c r="G221" s="15">
        <f t="shared" si="13"/>
        <v>11.209883056345969</v>
      </c>
      <c r="J221" s="30">
        <f t="shared" si="14"/>
        <v>350.34622712025447</v>
      </c>
      <c r="K221" s="16">
        <f t="shared" si="15"/>
        <v>18.717537955624785</v>
      </c>
    </row>
    <row r="222" spans="2:11">
      <c r="B222" s="1">
        <v>0.61918759346008301</v>
      </c>
      <c r="C222" s="14">
        <f t="shared" si="12"/>
        <v>9.60669562355314</v>
      </c>
      <c r="F222" s="1">
        <v>0.95421195030212402</v>
      </c>
      <c r="G222" s="15">
        <f t="shared" si="13"/>
        <v>15.061425240648287</v>
      </c>
      <c r="J222" s="30">
        <f t="shared" si="14"/>
        <v>608.51618697084973</v>
      </c>
      <c r="K222" s="16">
        <f t="shared" si="15"/>
        <v>24.668120864201427</v>
      </c>
    </row>
    <row r="223" spans="2:11">
      <c r="B223" s="1">
        <v>0.48983043432235718</v>
      </c>
      <c r="C223" s="14">
        <f t="shared" si="12"/>
        <v>8.9490118355239741</v>
      </c>
      <c r="F223" s="1">
        <v>0.12001127004623413</v>
      </c>
      <c r="G223" s="15">
        <f t="shared" si="13"/>
        <v>6.4752086346892153</v>
      </c>
      <c r="J223" s="30">
        <f t="shared" si="14"/>
        <v>237.90657711374357</v>
      </c>
      <c r="K223" s="16">
        <f t="shared" si="15"/>
        <v>15.424220470213189</v>
      </c>
    </row>
    <row r="224" spans="2:11">
      <c r="B224" s="1">
        <v>0.68081939220428467</v>
      </c>
      <c r="C224" s="14">
        <f t="shared" si="12"/>
        <v>9.9399826495680852</v>
      </c>
      <c r="F224" s="1">
        <v>0.38451516628265381</v>
      </c>
      <c r="G224" s="15">
        <f t="shared" si="13"/>
        <v>9.1190695015705039</v>
      </c>
      <c r="J224" s="30">
        <f t="shared" si="14"/>
        <v>363.24746889982043</v>
      </c>
      <c r="K224" s="16">
        <f t="shared" si="15"/>
        <v>19.059052151138587</v>
      </c>
    </row>
    <row r="225" spans="2:11">
      <c r="B225" s="1">
        <v>0.8866000771522522</v>
      </c>
      <c r="C225" s="14">
        <f t="shared" si="12"/>
        <v>11.417286953402126</v>
      </c>
      <c r="F225" s="1">
        <v>0.49279791116714478</v>
      </c>
      <c r="G225" s="15">
        <f t="shared" si="13"/>
        <v>9.9458381793357464</v>
      </c>
      <c r="J225" s="30">
        <f t="shared" si="14"/>
        <v>456.38311543701644</v>
      </c>
      <c r="K225" s="16">
        <f t="shared" si="15"/>
        <v>21.363125132737871</v>
      </c>
    </row>
    <row r="226" spans="2:11">
      <c r="B226" s="1">
        <v>0.37051534652709961</v>
      </c>
      <c r="C226" s="14">
        <f t="shared" si="12"/>
        <v>8.339022503446726</v>
      </c>
      <c r="F226" s="1">
        <v>0.90006637573242188</v>
      </c>
      <c r="G226" s="15">
        <f t="shared" si="13"/>
        <v>13.845789610418068</v>
      </c>
      <c r="J226" s="30">
        <f t="shared" si="14"/>
        <v>492.16588852748208</v>
      </c>
      <c r="K226" s="16">
        <f t="shared" si="15"/>
        <v>22.184812113864794</v>
      </c>
    </row>
    <row r="227" spans="2:11">
      <c r="B227" s="1">
        <v>0.30249756574630737</v>
      </c>
      <c r="C227" s="14">
        <f t="shared" si="12"/>
        <v>7.965538622405921</v>
      </c>
      <c r="F227" s="1">
        <v>0.16941088438034058</v>
      </c>
      <c r="G227" s="15">
        <f t="shared" si="13"/>
        <v>7.130512382994139</v>
      </c>
      <c r="J227" s="30">
        <f t="shared" si="14"/>
        <v>227.89075595764015</v>
      </c>
      <c r="K227" s="16">
        <f t="shared" si="15"/>
        <v>15.09605100540006</v>
      </c>
    </row>
    <row r="228" spans="2:11">
      <c r="B228" s="1">
        <v>0.29286682605743408</v>
      </c>
      <c r="C228" s="14">
        <f t="shared" si="12"/>
        <v>7.9099422315199464</v>
      </c>
      <c r="F228" s="1">
        <v>0.82542765140533447</v>
      </c>
      <c r="G228" s="15">
        <f t="shared" si="13"/>
        <v>12.808748763825236</v>
      </c>
      <c r="J228" s="30">
        <f t="shared" si="14"/>
        <v>429.26415656059748</v>
      </c>
      <c r="K228" s="16">
        <f t="shared" si="15"/>
        <v>20.718690995345181</v>
      </c>
    </row>
    <row r="229" spans="2:11">
      <c r="B229" s="1">
        <v>0.15031129121780396</v>
      </c>
      <c r="C229" s="14">
        <f t="shared" si="12"/>
        <v>6.9298015840980405</v>
      </c>
      <c r="F229" s="1">
        <v>0.65272647142410278</v>
      </c>
      <c r="G229" s="15">
        <f t="shared" si="13"/>
        <v>11.178075686931868</v>
      </c>
      <c r="J229" s="30">
        <f t="shared" si="14"/>
        <v>327.89521926268151</v>
      </c>
      <c r="K229" s="16">
        <f t="shared" si="15"/>
        <v>18.107877271029906</v>
      </c>
    </row>
    <row r="230" spans="2:11">
      <c r="B230" s="1">
        <v>0.52982115745544434</v>
      </c>
      <c r="C230" s="14">
        <f t="shared" si="12"/>
        <v>9.1496406124026244</v>
      </c>
      <c r="F230" s="1">
        <v>0.22228264808654785</v>
      </c>
      <c r="G230" s="15">
        <f t="shared" si="13"/>
        <v>7.7064796514867755</v>
      </c>
      <c r="J230" s="30">
        <f t="shared" si="14"/>
        <v>284.1287903507029</v>
      </c>
      <c r="K230" s="16">
        <f t="shared" si="15"/>
        <v>16.856120263889402</v>
      </c>
    </row>
    <row r="231" spans="2:11">
      <c r="B231" s="1">
        <v>0.22326177358627319</v>
      </c>
      <c r="C231" s="14">
        <f t="shared" si="12"/>
        <v>7.4775528760025072</v>
      </c>
      <c r="F231" s="1">
        <v>4.6756207942962646E-2</v>
      </c>
      <c r="G231" s="15">
        <f t="shared" si="13"/>
        <v>4.9685386805547811</v>
      </c>
      <c r="J231" s="30">
        <f t="shared" si="14"/>
        <v>154.90519503420663</v>
      </c>
      <c r="K231" s="16">
        <f t="shared" si="15"/>
        <v>12.446091556557288</v>
      </c>
    </row>
    <row r="232" spans="2:11">
      <c r="B232" s="1">
        <v>0.58452928066253662</v>
      </c>
      <c r="C232" s="14">
        <f t="shared" si="12"/>
        <v>9.4269885895035799</v>
      </c>
      <c r="F232" s="1">
        <v>0.91140925884246826</v>
      </c>
      <c r="G232" s="15">
        <f t="shared" si="13"/>
        <v>14.048452689822037</v>
      </c>
      <c r="J232" s="30">
        <f t="shared" si="14"/>
        <v>551.09634325906507</v>
      </c>
      <c r="K232" s="16">
        <f t="shared" si="15"/>
        <v>23.475441279325615</v>
      </c>
    </row>
    <row r="233" spans="2:11">
      <c r="B233" s="1">
        <v>0.36345869302749634</v>
      </c>
      <c r="C233" s="14">
        <f t="shared" si="12"/>
        <v>8.3015419727480531</v>
      </c>
      <c r="F233" s="1">
        <v>0.49072891473770142</v>
      </c>
      <c r="G233" s="15">
        <f t="shared" si="13"/>
        <v>9.930276230191371</v>
      </c>
      <c r="J233" s="30">
        <f t="shared" si="14"/>
        <v>332.39919498503326</v>
      </c>
      <c r="K233" s="16">
        <f t="shared" si="15"/>
        <v>18.231818202939422</v>
      </c>
    </row>
    <row r="234" spans="2:11">
      <c r="B234" s="1">
        <v>0.87597465515136719</v>
      </c>
      <c r="C234" s="14">
        <f t="shared" si="12"/>
        <v>11.310194082634991</v>
      </c>
      <c r="F234" s="1">
        <v>0.67043352127075195</v>
      </c>
      <c r="G234" s="15">
        <f t="shared" si="13"/>
        <v>11.32333168615855</v>
      </c>
      <c r="J234" s="30">
        <f t="shared" si="14"/>
        <v>512.27648872664122</v>
      </c>
      <c r="K234" s="16">
        <f t="shared" si="15"/>
        <v>22.63352576879354</v>
      </c>
    </row>
    <row r="235" spans="2:11">
      <c r="B235" s="1">
        <v>0.47801417112350464</v>
      </c>
      <c r="C235" s="14">
        <f t="shared" si="12"/>
        <v>8.8897235473470531</v>
      </c>
      <c r="F235" s="1">
        <v>6.5828979015350342E-2</v>
      </c>
      <c r="G235" s="15">
        <f t="shared" si="13"/>
        <v>5.4772120105796169</v>
      </c>
      <c r="J235" s="30">
        <f t="shared" si="14"/>
        <v>206.40883732561772</v>
      </c>
      <c r="K235" s="16">
        <f t="shared" si="15"/>
        <v>14.36693555792667</v>
      </c>
    </row>
    <row r="236" spans="2:11">
      <c r="B236" s="1">
        <v>0.19063341617584229</v>
      </c>
      <c r="C236" s="14">
        <f t="shared" si="12"/>
        <v>7.2488710032345427</v>
      </c>
      <c r="F236" s="1">
        <v>1.3614773750305176E-2</v>
      </c>
      <c r="G236" s="15">
        <f t="shared" si="13"/>
        <v>3.3753661193251299</v>
      </c>
      <c r="J236" s="30">
        <f t="shared" si="14"/>
        <v>112.87441443637505</v>
      </c>
      <c r="K236" s="16">
        <f t="shared" si="15"/>
        <v>10.624237122559673</v>
      </c>
    </row>
    <row r="237" spans="2:11">
      <c r="B237" s="1">
        <v>0.68406230211257935</v>
      </c>
      <c r="C237" s="14">
        <f t="shared" si="12"/>
        <v>9.9581777725147056</v>
      </c>
      <c r="F237" s="1">
        <v>0.95584088563919067</v>
      </c>
      <c r="G237" s="15">
        <f t="shared" si="13"/>
        <v>15.113009676098876</v>
      </c>
      <c r="J237" s="30">
        <f t="shared" si="14"/>
        <v>628.56444008351923</v>
      </c>
      <c r="K237" s="16">
        <f t="shared" si="15"/>
        <v>25.071187448613582</v>
      </c>
    </row>
    <row r="238" spans="2:11">
      <c r="B238" s="1">
        <v>0.74741578102111816</v>
      </c>
      <c r="C238" s="14">
        <f t="shared" si="12"/>
        <v>10.33275938914268</v>
      </c>
      <c r="F238" s="1">
        <v>0.20991206169128418</v>
      </c>
      <c r="G238" s="15">
        <f t="shared" si="13"/>
        <v>7.5798207620012823</v>
      </c>
      <c r="J238" s="30">
        <f t="shared" si="14"/>
        <v>320.86052767115672</v>
      </c>
      <c r="K238" s="16">
        <f t="shared" si="15"/>
        <v>17.912580151143963</v>
      </c>
    </row>
    <row r="239" spans="2:11">
      <c r="B239" s="1">
        <v>0.61393493413925171</v>
      </c>
      <c r="C239" s="14">
        <f t="shared" si="12"/>
        <v>9.5791794418336114</v>
      </c>
      <c r="F239" s="1">
        <v>0.89294999837875366</v>
      </c>
      <c r="G239" s="15">
        <f t="shared" si="13"/>
        <v>13.727110616881808</v>
      </c>
      <c r="J239" s="30">
        <f t="shared" si="14"/>
        <v>543.1831563009772</v>
      </c>
      <c r="K239" s="16">
        <f t="shared" si="15"/>
        <v>23.306290058715419</v>
      </c>
    </row>
    <row r="240" spans="2:11">
      <c r="B240" s="1">
        <v>0.78213870525360107</v>
      </c>
      <c r="C240" s="14">
        <f t="shared" si="12"/>
        <v>10.558873136982671</v>
      </c>
      <c r="F240" s="1">
        <v>0.44558179378509521</v>
      </c>
      <c r="G240" s="15">
        <f t="shared" si="13"/>
        <v>9.589503993860566</v>
      </c>
      <c r="J240" s="30">
        <f t="shared" si="14"/>
        <v>405.95710100668674</v>
      </c>
      <c r="K240" s="16">
        <f t="shared" si="15"/>
        <v>20.148377130843237</v>
      </c>
    </row>
    <row r="241" spans="2:11">
      <c r="B241" s="1">
        <v>0.16174370050430298</v>
      </c>
      <c r="C241" s="14">
        <f t="shared" si="12"/>
        <v>7.0253665784722568</v>
      </c>
      <c r="F241" s="1">
        <v>0.16994959115982056</v>
      </c>
      <c r="G241" s="15">
        <f t="shared" si="13"/>
        <v>7.1369065769355142</v>
      </c>
      <c r="J241" s="30">
        <f t="shared" si="14"/>
        <v>200.56998092838359</v>
      </c>
      <c r="K241" s="16">
        <f t="shared" si="15"/>
        <v>14.162273155407771</v>
      </c>
    </row>
    <row r="242" spans="2:11">
      <c r="B242" s="1">
        <v>0.80777978897094727</v>
      </c>
      <c r="C242" s="14">
        <f t="shared" si="12"/>
        <v>10.739487629999552</v>
      </c>
      <c r="F242" s="1">
        <v>0.28755664825439453</v>
      </c>
      <c r="G242" s="15">
        <f t="shared" si="13"/>
        <v>8.3183893823274815</v>
      </c>
      <c r="J242" s="30">
        <f t="shared" si="14"/>
        <v>363.20267621698315</v>
      </c>
      <c r="K242" s="16">
        <f t="shared" si="15"/>
        <v>19.057877012327033</v>
      </c>
    </row>
    <row r="243" spans="2:11">
      <c r="B243" s="1">
        <v>0.2026183009147644</v>
      </c>
      <c r="C243" s="14">
        <f t="shared" si="12"/>
        <v>7.3353892654660147</v>
      </c>
      <c r="F243" s="1">
        <v>0.75010412931442261</v>
      </c>
      <c r="G243" s="15">
        <f t="shared" si="13"/>
        <v>12.024452401966888</v>
      </c>
      <c r="J243" s="30">
        <f t="shared" si="14"/>
        <v>374.80346938807122</v>
      </c>
      <c r="K243" s="16">
        <f t="shared" si="15"/>
        <v>19.359841667432903</v>
      </c>
    </row>
    <row r="244" spans="2:11">
      <c r="B244" s="1">
        <v>0.95676243305206299</v>
      </c>
      <c r="C244" s="14">
        <f t="shared" si="12"/>
        <v>12.428583757669692</v>
      </c>
      <c r="F244" s="1">
        <v>0.85385572910308838</v>
      </c>
      <c r="G244" s="15">
        <f t="shared" si="13"/>
        <v>13.159343344448814</v>
      </c>
      <c r="J244" s="30">
        <f t="shared" si="14"/>
        <v>654.7420133833308</v>
      </c>
      <c r="K244" s="16">
        <f t="shared" si="15"/>
        <v>25.587927102118506</v>
      </c>
    </row>
    <row r="245" spans="2:11">
      <c r="B245" s="1">
        <v>6.5851032733917236E-2</v>
      </c>
      <c r="C245" s="14">
        <f t="shared" si="12"/>
        <v>5.9851524264111369</v>
      </c>
      <c r="F245" s="1">
        <v>0.25591880083084106</v>
      </c>
      <c r="G245" s="15">
        <f t="shared" si="13"/>
        <v>8.0320628393894715</v>
      </c>
      <c r="J245" s="30">
        <f t="shared" si="14"/>
        <v>196.48232380779362</v>
      </c>
      <c r="K245" s="16">
        <f t="shared" si="15"/>
        <v>14.017215265800608</v>
      </c>
    </row>
    <row r="246" spans="2:11">
      <c r="B246" s="1">
        <v>6.1522245407104492E-2</v>
      </c>
      <c r="C246" s="14">
        <f t="shared" si="12"/>
        <v>5.9157604537245456</v>
      </c>
      <c r="F246" s="1">
        <v>0.34727597236633301</v>
      </c>
      <c r="G246" s="15">
        <f t="shared" si="13"/>
        <v>8.8219441630536259</v>
      </c>
      <c r="J246" s="30">
        <f t="shared" si="14"/>
        <v>217.19993737140462</v>
      </c>
      <c r="K246" s="16">
        <f t="shared" si="15"/>
        <v>14.737704616778171</v>
      </c>
    </row>
    <row r="247" spans="2:11">
      <c r="B247" s="1">
        <v>0.79319757223129272</v>
      </c>
      <c r="C247" s="14">
        <f t="shared" si="12"/>
        <v>10.635132675322835</v>
      </c>
      <c r="F247" s="1">
        <v>0.86806529760360718</v>
      </c>
      <c r="G247" s="15">
        <f t="shared" si="13"/>
        <v>13.351876632662901</v>
      </c>
      <c r="J247" s="30">
        <f t="shared" si="14"/>
        <v>575.37661554139436</v>
      </c>
      <c r="K247" s="16">
        <f t="shared" si="15"/>
        <v>23.987009307985737</v>
      </c>
    </row>
    <row r="248" spans="2:11">
      <c r="B248" s="1">
        <v>0.37960469722747803</v>
      </c>
      <c r="C248" s="14">
        <f t="shared" si="12"/>
        <v>8.3869616815273211</v>
      </c>
      <c r="F248" s="1">
        <v>0.85861480236053467</v>
      </c>
      <c r="G248" s="15">
        <f t="shared" si="13"/>
        <v>13.222350001743269</v>
      </c>
      <c r="J248" s="30">
        <f t="shared" si="14"/>
        <v>466.96235142473483</v>
      </c>
      <c r="K248" s="16">
        <f t="shared" si="15"/>
        <v>21.60931168327059</v>
      </c>
    </row>
    <row r="249" spans="2:11">
      <c r="B249" s="1">
        <v>0.46358400583267212</v>
      </c>
      <c r="C249" s="14">
        <f t="shared" si="12"/>
        <v>8.8171830092165635</v>
      </c>
      <c r="F249" s="1">
        <v>0.4157138466835022</v>
      </c>
      <c r="G249" s="15">
        <f t="shared" si="13"/>
        <v>9.3613874259973073</v>
      </c>
      <c r="J249" s="30">
        <f t="shared" si="14"/>
        <v>330.46042306803184</v>
      </c>
      <c r="K249" s="16">
        <f t="shared" si="15"/>
        <v>18.178570435213871</v>
      </c>
    </row>
    <row r="250" spans="2:11">
      <c r="B250" s="1">
        <v>0.11954402923583984</v>
      </c>
      <c r="C250" s="14">
        <f t="shared" si="12"/>
        <v>6.6454615113259292</v>
      </c>
      <c r="F250" s="1">
        <v>0.59567403793334961</v>
      </c>
      <c r="G250" s="15">
        <f t="shared" si="13"/>
        <v>10.726496509259574</v>
      </c>
      <c r="J250" s="30">
        <f t="shared" si="14"/>
        <v>301.78492546898497</v>
      </c>
      <c r="K250" s="16">
        <f t="shared" si="15"/>
        <v>17.371958020585502</v>
      </c>
    </row>
    <row r="251" spans="2:11">
      <c r="B251" s="1">
        <v>0.11547011137008667</v>
      </c>
      <c r="C251" s="14">
        <f t="shared" si="12"/>
        <v>6.6041192122118879</v>
      </c>
      <c r="F251" s="1">
        <v>0.18952149152755737</v>
      </c>
      <c r="G251" s="15">
        <f t="shared" si="13"/>
        <v>7.3610170018657026</v>
      </c>
      <c r="J251" s="30">
        <f t="shared" si="14"/>
        <v>195.02502947774138</v>
      </c>
      <c r="K251" s="16">
        <f t="shared" si="15"/>
        <v>13.965136214077591</v>
      </c>
    </row>
    <row r="252" spans="2:11">
      <c r="B252" s="1">
        <v>0.17377340793609619</v>
      </c>
      <c r="C252" s="14">
        <f t="shared" si="12"/>
        <v>7.1212834025929439</v>
      </c>
      <c r="F252" s="1">
        <v>0.94429504871368408</v>
      </c>
      <c r="G252" s="15">
        <f t="shared" si="13"/>
        <v>14.775663596333438</v>
      </c>
      <c r="J252" s="30">
        <f t="shared" si="14"/>
        <v>479.47628787379108</v>
      </c>
      <c r="K252" s="16">
        <f t="shared" si="15"/>
        <v>21.896946998926381</v>
      </c>
    </row>
    <row r="253" spans="2:11">
      <c r="B253" s="1">
        <v>4.8118889331817627E-2</v>
      </c>
      <c r="C253" s="14">
        <f t="shared" si="12"/>
        <v>5.6732538435710662</v>
      </c>
      <c r="F253" s="1">
        <v>0.25852662324905396</v>
      </c>
      <c r="G253" s="15">
        <f t="shared" si="13"/>
        <v>8.0563167699557141</v>
      </c>
      <c r="J253" s="30">
        <f t="shared" si="14"/>
        <v>188.50110923181813</v>
      </c>
      <c r="K253" s="16">
        <f t="shared" si="15"/>
        <v>13.72957061352678</v>
      </c>
    </row>
    <row r="254" spans="2:11">
      <c r="B254" s="1">
        <v>0.71481633186340332</v>
      </c>
      <c r="C254" s="14">
        <f t="shared" si="12"/>
        <v>10.135021172551077</v>
      </c>
      <c r="F254" s="1">
        <v>1.7675161361694336E-2</v>
      </c>
      <c r="G254" s="15">
        <f t="shared" si="13"/>
        <v>3.6870324332461379</v>
      </c>
      <c r="J254" s="30">
        <f t="shared" si="14"/>
        <v>191.04916588153179</v>
      </c>
      <c r="K254" s="16">
        <f t="shared" si="15"/>
        <v>13.822053605797215</v>
      </c>
    </row>
    <row r="255" spans="2:11">
      <c r="B255" s="1">
        <v>0.53302234411239624</v>
      </c>
      <c r="C255" s="14">
        <f t="shared" si="12"/>
        <v>9.1657389856603189</v>
      </c>
      <c r="F255" s="1">
        <v>0.32219976186752319</v>
      </c>
      <c r="G255" s="15">
        <f t="shared" si="13"/>
        <v>8.6153310370131972</v>
      </c>
      <c r="J255" s="30">
        <f t="shared" si="14"/>
        <v>316.16645115121884</v>
      </c>
      <c r="K255" s="16">
        <f t="shared" si="15"/>
        <v>17.781070022673518</v>
      </c>
    </row>
    <row r="256" spans="2:11">
      <c r="B256" s="1">
        <v>0.56100928783416748</v>
      </c>
      <c r="C256" s="14">
        <f t="shared" si="12"/>
        <v>9.3070572349736249</v>
      </c>
      <c r="F256" s="1">
        <v>0.60021531581878662</v>
      </c>
      <c r="G256" s="15">
        <f t="shared" si="13"/>
        <v>10.761713382866494</v>
      </c>
      <c r="J256" s="30">
        <f t="shared" si="14"/>
        <v>402.75555411148287</v>
      </c>
      <c r="K256" s="16">
        <f t="shared" si="15"/>
        <v>20.068770617840119</v>
      </c>
    </row>
    <row r="257" spans="2:11">
      <c r="B257" s="1">
        <v>0.21673351526260376</v>
      </c>
      <c r="C257" s="14">
        <f t="shared" si="12"/>
        <v>7.4334547344194188</v>
      </c>
      <c r="F257" s="1">
        <v>0.37890058755874634</v>
      </c>
      <c r="G257" s="15">
        <f t="shared" si="13"/>
        <v>9.0748914517139383</v>
      </c>
      <c r="J257" s="30">
        <f t="shared" si="14"/>
        <v>272.52549380122383</v>
      </c>
      <c r="K257" s="16">
        <f t="shared" si="15"/>
        <v>16.508346186133359</v>
      </c>
    </row>
    <row r="258" spans="2:11">
      <c r="B258" s="1">
        <v>0.46800565719604492</v>
      </c>
      <c r="C258" s="14">
        <f t="shared" si="12"/>
        <v>8.8394318267555239</v>
      </c>
      <c r="F258" s="1">
        <v>0.64214897155761719</v>
      </c>
      <c r="G258" s="15">
        <f t="shared" si="13"/>
        <v>11.092626557849718</v>
      </c>
      <c r="J258" s="30">
        <f t="shared" si="14"/>
        <v>397.28695144731211</v>
      </c>
      <c r="K258" s="16">
        <f t="shared" si="15"/>
        <v>19.932058384605241</v>
      </c>
    </row>
    <row r="259" spans="2:11">
      <c r="B259" s="1">
        <v>0.74635475873947144</v>
      </c>
      <c r="C259" s="14">
        <f t="shared" si="12"/>
        <v>10.326125137175</v>
      </c>
      <c r="F259" s="1">
        <v>0.74199122190475464</v>
      </c>
      <c r="G259" s="15">
        <f t="shared" si="13"/>
        <v>11.948489276214262</v>
      </c>
      <c r="J259" s="30">
        <f t="shared" si="14"/>
        <v>496.15844726516866</v>
      </c>
      <c r="K259" s="16">
        <f t="shared" si="15"/>
        <v>22.274614413389262</v>
      </c>
    </row>
    <row r="260" spans="2:11">
      <c r="B260" s="1">
        <v>0.75231087207794189</v>
      </c>
      <c r="C260" s="14">
        <f t="shared" si="12"/>
        <v>10.363559420429425</v>
      </c>
      <c r="F260" s="1">
        <v>0.71120226383209229</v>
      </c>
      <c r="G260" s="15">
        <f t="shared" si="13"/>
        <v>11.670701239453512</v>
      </c>
      <c r="J260" s="30">
        <f t="shared" si="14"/>
        <v>485.50864282766491</v>
      </c>
      <c r="K260" s="16">
        <f t="shared" si="15"/>
        <v>22.034260659882939</v>
      </c>
    </row>
    <row r="261" spans="2:11">
      <c r="B261" s="1">
        <v>0.39893227815628052</v>
      </c>
      <c r="C261" s="14">
        <f t="shared" si="12"/>
        <v>8.4877765181335167</v>
      </c>
      <c r="F261" s="1">
        <v>0.18485575914382935</v>
      </c>
      <c r="G261" s="15">
        <f t="shared" si="13"/>
        <v>7.3089584031808696</v>
      </c>
      <c r="J261" s="30">
        <f t="shared" si="14"/>
        <v>249.53683417427339</v>
      </c>
      <c r="K261" s="16">
        <f t="shared" si="15"/>
        <v>15.796734921314386</v>
      </c>
    </row>
    <row r="262" spans="2:11">
      <c r="B262" s="1">
        <v>0.90309882164001465</v>
      </c>
      <c r="C262" s="14">
        <f t="shared" si="12"/>
        <v>11.598825276668585</v>
      </c>
      <c r="F262" s="1">
        <v>5.7535409927368164E-2</v>
      </c>
      <c r="G262" s="15">
        <f t="shared" si="13"/>
        <v>5.2725859122278766</v>
      </c>
      <c r="J262" s="30">
        <f t="shared" si="14"/>
        <v>284.64451550482062</v>
      </c>
      <c r="K262" s="16">
        <f t="shared" si="15"/>
        <v>16.87141118889646</v>
      </c>
    </row>
    <row r="263" spans="2:11">
      <c r="B263" s="1">
        <v>0.74600690603256226</v>
      </c>
      <c r="C263" s="14">
        <f t="shared" si="12"/>
        <v>10.323953295051993</v>
      </c>
      <c r="F263" s="1">
        <v>0.24607604742050171</v>
      </c>
      <c r="G263" s="15">
        <f t="shared" si="13"/>
        <v>7.9393302180397463</v>
      </c>
      <c r="J263" s="30">
        <f t="shared" si="14"/>
        <v>333.54752467956854</v>
      </c>
      <c r="K263" s="16">
        <f t="shared" si="15"/>
        <v>18.263283513091739</v>
      </c>
    </row>
    <row r="264" spans="2:11">
      <c r="B264" s="1">
        <v>8.8559508323669434E-2</v>
      </c>
      <c r="C264" s="14">
        <f t="shared" si="12"/>
        <v>6.3006422827294584</v>
      </c>
      <c r="F264" s="1">
        <v>0.19821536540985107</v>
      </c>
      <c r="G264" s="15">
        <f t="shared" si="13"/>
        <v>7.4559609996640841</v>
      </c>
      <c r="J264" s="30">
        <f t="shared" si="14"/>
        <v>189.24413386916075</v>
      </c>
      <c r="K264" s="16">
        <f t="shared" si="15"/>
        <v>13.756603282393542</v>
      </c>
    </row>
    <row r="265" spans="2:11">
      <c r="B265" s="1">
        <v>0.6345711350440979</v>
      </c>
      <c r="C265" s="14">
        <f t="shared" si="12"/>
        <v>9.6879695662019998</v>
      </c>
      <c r="F265" s="1">
        <v>0.97601372003555298</v>
      </c>
      <c r="G265" s="15">
        <f t="shared" si="13"/>
        <v>15.932834260851209</v>
      </c>
      <c r="J265" s="30">
        <f t="shared" si="14"/>
        <v>656.4255887443444</v>
      </c>
      <c r="K265" s="16">
        <f t="shared" si="15"/>
        <v>25.620803827053209</v>
      </c>
    </row>
    <row r="266" spans="2:11">
      <c r="B266" s="1">
        <v>0.7130279541015625</v>
      </c>
      <c r="C266" s="14">
        <f t="shared" si="12"/>
        <v>10.124504719709014</v>
      </c>
      <c r="F266" s="1">
        <v>0.17746973037719727</v>
      </c>
      <c r="G266" s="15">
        <f t="shared" si="13"/>
        <v>7.2248474685592141</v>
      </c>
      <c r="J266" s="30">
        <f t="shared" si="14"/>
        <v>301.0000213525675</v>
      </c>
      <c r="K266" s="16">
        <f t="shared" si="15"/>
        <v>17.349352188268227</v>
      </c>
    </row>
    <row r="267" spans="2:11">
      <c r="B267" s="1">
        <v>1.5682399272918701E-2</v>
      </c>
      <c r="C267" s="14">
        <f t="shared" si="12"/>
        <v>4.6951729281256078</v>
      </c>
      <c r="F267" s="1">
        <v>0.6560484766960144</v>
      </c>
      <c r="G267" s="15">
        <f t="shared" si="13"/>
        <v>11.205107246584438</v>
      </c>
      <c r="J267" s="30">
        <f t="shared" si="14"/>
        <v>252.81890963427733</v>
      </c>
      <c r="K267" s="16">
        <f t="shared" si="15"/>
        <v>15.900280174710046</v>
      </c>
    </row>
    <row r="268" spans="2:11">
      <c r="B268" s="1">
        <v>0.4311443567276001</v>
      </c>
      <c r="C268" s="14">
        <f t="shared" ref="C268:C331" si="16">NORMINV(B268,$D$4,$D$5)</f>
        <v>8.6530770656624263</v>
      </c>
      <c r="F268" s="1">
        <v>0.90897190570831299</v>
      </c>
      <c r="G268" s="15">
        <f t="shared" ref="G268:G331" si="17">NORMINV(F268,$H$4,$H$5)</f>
        <v>14.003352146273759</v>
      </c>
      <c r="J268" s="30">
        <f t="shared" ref="J268:J331" si="18">K268^2</f>
        <v>513.31378463547526</v>
      </c>
      <c r="K268" s="16">
        <f t="shared" ref="K268:K331" si="19">C268+G268</f>
        <v>22.656429211936185</v>
      </c>
    </row>
    <row r="269" spans="2:11">
      <c r="B269" s="1">
        <v>0.40198260545730591</v>
      </c>
      <c r="C269" s="14">
        <f t="shared" si="16"/>
        <v>8.5035626320633781</v>
      </c>
      <c r="F269" s="1">
        <v>0.27172261476516724</v>
      </c>
      <c r="G269" s="15">
        <f t="shared" si="17"/>
        <v>8.1771657611714996</v>
      </c>
      <c r="J269" s="30">
        <f t="shared" si="18"/>
        <v>278.24669972887227</v>
      </c>
      <c r="K269" s="16">
        <f t="shared" si="19"/>
        <v>16.68072839323488</v>
      </c>
    </row>
    <row r="270" spans="2:11">
      <c r="B270" s="1">
        <v>0.27529549598693848</v>
      </c>
      <c r="C270" s="14">
        <f t="shared" si="16"/>
        <v>7.8062504564688124</v>
      </c>
      <c r="F270" s="1">
        <v>0.25640749931335449</v>
      </c>
      <c r="G270" s="15">
        <f t="shared" si="17"/>
        <v>8.0366177133541541</v>
      </c>
      <c r="J270" s="30">
        <f t="shared" si="18"/>
        <v>250.99647184638974</v>
      </c>
      <c r="K270" s="16">
        <f t="shared" si="19"/>
        <v>15.842868169822967</v>
      </c>
    </row>
    <row r="271" spans="2:11">
      <c r="B271" s="1">
        <v>0.98537391424179077</v>
      </c>
      <c r="C271" s="14">
        <f t="shared" si="16"/>
        <v>13.360142742355523</v>
      </c>
      <c r="F271" s="1">
        <v>0.77104181051254272</v>
      </c>
      <c r="G271" s="15">
        <f t="shared" si="17"/>
        <v>12.22684657616146</v>
      </c>
      <c r="J271" s="30">
        <f t="shared" si="18"/>
        <v>654.69402238590226</v>
      </c>
      <c r="K271" s="16">
        <f t="shared" si="19"/>
        <v>25.586989318516984</v>
      </c>
    </row>
    <row r="272" spans="2:11">
      <c r="B272" s="1">
        <v>0.80258738994598389</v>
      </c>
      <c r="C272" s="14">
        <f t="shared" si="16"/>
        <v>10.701798865090526</v>
      </c>
      <c r="F272" s="1">
        <v>0.75857198238372803</v>
      </c>
      <c r="G272" s="15">
        <f t="shared" si="17"/>
        <v>12.105149239032279</v>
      </c>
      <c r="J272" s="30">
        <f t="shared" si="18"/>
        <v>520.15688182415067</v>
      </c>
      <c r="K272" s="16">
        <f t="shared" si="19"/>
        <v>22.806948104122803</v>
      </c>
    </row>
    <row r="273" spans="2:11">
      <c r="B273" s="1">
        <v>0.69610077142715454</v>
      </c>
      <c r="C273" s="14">
        <f t="shared" si="16"/>
        <v>10.026437083726018</v>
      </c>
      <c r="F273" s="1">
        <v>0.38918215036392212</v>
      </c>
      <c r="G273" s="15">
        <f t="shared" si="17"/>
        <v>9.1556461972830387</v>
      </c>
      <c r="J273" s="30">
        <f t="shared" si="18"/>
        <v>367.95231899956718</v>
      </c>
      <c r="K273" s="16">
        <f t="shared" si="19"/>
        <v>19.182083281009056</v>
      </c>
    </row>
    <row r="274" spans="2:11">
      <c r="B274" s="1">
        <v>0.41759920120239258</v>
      </c>
      <c r="C274" s="14">
        <f t="shared" si="16"/>
        <v>8.5839217093259865</v>
      </c>
      <c r="F274" s="1">
        <v>0.15524959564208984</v>
      </c>
      <c r="G274" s="15">
        <f t="shared" si="17"/>
        <v>6.9574745960192033</v>
      </c>
      <c r="J274" s="30">
        <f t="shared" si="18"/>
        <v>241.53499911979711</v>
      </c>
      <c r="K274" s="16">
        <f t="shared" si="19"/>
        <v>15.54139630534519</v>
      </c>
    </row>
    <row r="275" spans="2:11">
      <c r="B275" s="1">
        <v>0.73448818922042847</v>
      </c>
      <c r="C275" s="14">
        <f t="shared" si="16"/>
        <v>10.252888413354352</v>
      </c>
      <c r="F275" s="1">
        <v>0.57085341215133667</v>
      </c>
      <c r="G275" s="15">
        <f t="shared" si="17"/>
        <v>10.53564190837044</v>
      </c>
      <c r="J275" s="30">
        <f t="shared" si="18"/>
        <v>432.1629929372711</v>
      </c>
      <c r="K275" s="16">
        <f t="shared" si="19"/>
        <v>20.788530321724792</v>
      </c>
    </row>
    <row r="276" spans="2:11">
      <c r="B276" s="1">
        <v>0.2771683931350708</v>
      </c>
      <c r="C276" s="14">
        <f t="shared" si="16"/>
        <v>7.8174518174111967</v>
      </c>
      <c r="F276" s="1">
        <v>0.12012350559234619</v>
      </c>
      <c r="G276" s="15">
        <f t="shared" si="17"/>
        <v>6.4768911613734286</v>
      </c>
      <c r="J276" s="30">
        <f t="shared" si="18"/>
        <v>204.32824119512932</v>
      </c>
      <c r="K276" s="16">
        <f t="shared" si="19"/>
        <v>14.294342978784625</v>
      </c>
    </row>
    <row r="277" spans="2:11">
      <c r="B277" s="1">
        <v>0.3565862774848938</v>
      </c>
      <c r="C277" s="14">
        <f t="shared" si="16"/>
        <v>8.2648027895047207</v>
      </c>
      <c r="F277" s="1">
        <v>0.27156859636306763</v>
      </c>
      <c r="G277" s="15">
        <f t="shared" si="17"/>
        <v>8.1757725593498094</v>
      </c>
      <c r="J277" s="30">
        <f t="shared" si="18"/>
        <v>270.29251780136326</v>
      </c>
      <c r="K277" s="16">
        <f t="shared" si="19"/>
        <v>16.44057534885453</v>
      </c>
    </row>
    <row r="278" spans="2:11">
      <c r="B278" s="1">
        <v>0.4334571361541748</v>
      </c>
      <c r="C278" s="14">
        <f t="shared" si="16"/>
        <v>8.6648414386812735</v>
      </c>
      <c r="F278" s="1">
        <v>0.85696721076965332</v>
      </c>
      <c r="G278" s="15">
        <f t="shared" si="17"/>
        <v>13.200377284797144</v>
      </c>
      <c r="J278" s="30">
        <f t="shared" si="18"/>
        <v>478.08778982555117</v>
      </c>
      <c r="K278" s="16">
        <f t="shared" si="19"/>
        <v>21.865218723478417</v>
      </c>
    </row>
    <row r="279" spans="2:11">
      <c r="B279" s="1">
        <v>0.94497102499008179</v>
      </c>
      <c r="C279" s="14">
        <f t="shared" si="16"/>
        <v>12.195865450722543</v>
      </c>
      <c r="F279" s="1">
        <v>0.66906970739364624</v>
      </c>
      <c r="G279" s="15">
        <f t="shared" si="17"/>
        <v>11.312037398372347</v>
      </c>
      <c r="J279" s="30">
        <f t="shared" si="18"/>
        <v>552.62149636248364</v>
      </c>
      <c r="K279" s="16">
        <f t="shared" si="19"/>
        <v>23.50790284909489</v>
      </c>
    </row>
    <row r="280" spans="2:11">
      <c r="B280" s="1">
        <v>0.12154996395111084</v>
      </c>
      <c r="C280" s="14">
        <f t="shared" si="16"/>
        <v>6.6654529556483029</v>
      </c>
      <c r="F280" s="1">
        <v>0.46536719799041748</v>
      </c>
      <c r="G280" s="15">
        <f t="shared" si="17"/>
        <v>9.7392373354233648</v>
      </c>
      <c r="J280" s="30">
        <f t="shared" si="18"/>
        <v>269.11386354598102</v>
      </c>
      <c r="K280" s="16">
        <f t="shared" si="19"/>
        <v>16.404690291071667</v>
      </c>
    </row>
    <row r="281" spans="2:11">
      <c r="B281" s="1">
        <v>0.64595133066177368</v>
      </c>
      <c r="C281" s="14">
        <f t="shared" si="16"/>
        <v>9.7488252845168581</v>
      </c>
      <c r="F281" s="1">
        <v>0.56615978479385376</v>
      </c>
      <c r="G281" s="15">
        <f t="shared" si="17"/>
        <v>10.499816634974096</v>
      </c>
      <c r="J281" s="30">
        <f t="shared" si="18"/>
        <v>410.00749958376628</v>
      </c>
      <c r="K281" s="16">
        <f t="shared" si="19"/>
        <v>20.248641919490954</v>
      </c>
    </row>
    <row r="282" spans="2:11">
      <c r="B282" s="1">
        <v>0.34783267974853516</v>
      </c>
      <c r="C282" s="14">
        <f t="shared" si="16"/>
        <v>8.2176431631253202</v>
      </c>
      <c r="F282" s="1">
        <v>0.23222684860229492</v>
      </c>
      <c r="G282" s="15">
        <f t="shared" si="17"/>
        <v>7.8054012051217043</v>
      </c>
      <c r="J282" s="30">
        <f t="shared" si="18"/>
        <v>256.73795082681266</v>
      </c>
      <c r="K282" s="16">
        <f t="shared" si="19"/>
        <v>16.023044368247024</v>
      </c>
    </row>
    <row r="283" spans="2:11">
      <c r="B283" s="1">
        <v>0.10443228483200073</v>
      </c>
      <c r="C283" s="14">
        <f t="shared" si="16"/>
        <v>6.4866125966324848</v>
      </c>
      <c r="F283" s="1">
        <v>1.6191184520721436E-2</v>
      </c>
      <c r="G283" s="15">
        <f t="shared" si="17"/>
        <v>3.5810242719154184</v>
      </c>
      <c r="J283" s="30">
        <f t="shared" si="18"/>
        <v>101.35731211694505</v>
      </c>
      <c r="K283" s="16">
        <f t="shared" si="19"/>
        <v>10.067636868547904</v>
      </c>
    </row>
    <row r="284" spans="2:11">
      <c r="B284" s="1">
        <v>0.185402512550354</v>
      </c>
      <c r="C284" s="14">
        <f t="shared" si="16"/>
        <v>7.2100671083545365</v>
      </c>
      <c r="F284" s="1">
        <v>0.25530159473419189</v>
      </c>
      <c r="G284" s="15">
        <f t="shared" si="17"/>
        <v>8.0263037291460844</v>
      </c>
      <c r="J284" s="30">
        <f t="shared" si="18"/>
        <v>232.14699629783937</v>
      </c>
      <c r="K284" s="16">
        <f t="shared" si="19"/>
        <v>15.236370837500621</v>
      </c>
    </row>
    <row r="285" spans="2:11">
      <c r="B285" s="1">
        <v>7.7684700489044189E-2</v>
      </c>
      <c r="C285" s="14">
        <f t="shared" si="16"/>
        <v>6.1583621055751214</v>
      </c>
      <c r="F285" s="1">
        <v>0.95246011018753052</v>
      </c>
      <c r="G285" s="15">
        <f t="shared" si="17"/>
        <v>15.007569268109311</v>
      </c>
      <c r="J285" s="30">
        <f t="shared" si="18"/>
        <v>447.99665091551901</v>
      </c>
      <c r="K285" s="16">
        <f t="shared" si="19"/>
        <v>21.165931373684433</v>
      </c>
    </row>
    <row r="286" spans="2:11">
      <c r="B286" s="1">
        <v>0.43275952339172363</v>
      </c>
      <c r="C286" s="14">
        <f t="shared" si="16"/>
        <v>8.6612941443825964</v>
      </c>
      <c r="F286" s="1">
        <v>5.5015325546264648E-2</v>
      </c>
      <c r="G286" s="15">
        <f t="shared" si="17"/>
        <v>5.205833838410399</v>
      </c>
      <c r="J286" s="30">
        <f t="shared" si="18"/>
        <v>192.29723849116053</v>
      </c>
      <c r="K286" s="16">
        <f t="shared" si="19"/>
        <v>13.867127982792995</v>
      </c>
    </row>
    <row r="287" spans="2:11">
      <c r="B287" s="1">
        <v>0.9592708945274353</v>
      </c>
      <c r="C287" s="14">
        <f t="shared" si="16"/>
        <v>12.484574298396176</v>
      </c>
      <c r="F287" s="1">
        <v>0.85275739431381226</v>
      </c>
      <c r="G287" s="15">
        <f t="shared" si="17"/>
        <v>13.144998994986723</v>
      </c>
      <c r="J287" s="30">
        <f t="shared" si="18"/>
        <v>656.87502720088582</v>
      </c>
      <c r="K287" s="16">
        <f t="shared" si="19"/>
        <v>25.629573293382897</v>
      </c>
    </row>
    <row r="288" spans="2:11">
      <c r="B288" s="1">
        <v>0.54202926158905029</v>
      </c>
      <c r="C288" s="14">
        <f t="shared" si="16"/>
        <v>9.2110947582107503</v>
      </c>
      <c r="F288" s="1">
        <v>8.0808043479919434E-2</v>
      </c>
      <c r="G288" s="15">
        <f t="shared" si="17"/>
        <v>5.8010293082876769</v>
      </c>
      <c r="J288" s="30">
        <f t="shared" si="18"/>
        <v>225.36386898794126</v>
      </c>
      <c r="K288" s="16">
        <f t="shared" si="19"/>
        <v>15.012124066498426</v>
      </c>
    </row>
    <row r="289" spans="2:11">
      <c r="B289" s="1">
        <v>0.49437671899795532</v>
      </c>
      <c r="C289" s="14">
        <f t="shared" si="16"/>
        <v>8.9718081161155343</v>
      </c>
      <c r="F289" s="1">
        <v>0.7203255295753479</v>
      </c>
      <c r="G289" s="15">
        <f t="shared" si="17"/>
        <v>11.75142647206623</v>
      </c>
      <c r="J289" s="30">
        <f t="shared" si="18"/>
        <v>429.45245179681302</v>
      </c>
      <c r="K289" s="16">
        <f t="shared" si="19"/>
        <v>20.723234588181764</v>
      </c>
    </row>
    <row r="290" spans="2:11">
      <c r="B290" s="1">
        <v>0.97296667098999023</v>
      </c>
      <c r="C290" s="14">
        <f t="shared" si="16"/>
        <v>12.852604285803654</v>
      </c>
      <c r="F290" s="1">
        <v>0.2682647705078125</v>
      </c>
      <c r="G290" s="15">
        <f t="shared" si="17"/>
        <v>8.1457915667573975</v>
      </c>
      <c r="J290" s="30">
        <f t="shared" si="18"/>
        <v>440.93262838085326</v>
      </c>
      <c r="K290" s="16">
        <f t="shared" si="19"/>
        <v>20.998395852561053</v>
      </c>
    </row>
    <row r="291" spans="2:11">
      <c r="B291" s="1">
        <v>0.2177998423576355</v>
      </c>
      <c r="C291" s="14">
        <f t="shared" si="16"/>
        <v>7.4407094022970677</v>
      </c>
      <c r="F291" s="1">
        <v>0.9124719500541687</v>
      </c>
      <c r="G291" s="15">
        <f t="shared" si="17"/>
        <v>14.068406119474798</v>
      </c>
      <c r="J291" s="30">
        <f t="shared" si="18"/>
        <v>462.64205052892731</v>
      </c>
      <c r="K291" s="16">
        <f t="shared" si="19"/>
        <v>21.509115521771864</v>
      </c>
    </row>
    <row r="292" spans="2:11">
      <c r="B292" s="1">
        <v>0.37899124622344971</v>
      </c>
      <c r="C292" s="14">
        <f t="shared" si="16"/>
        <v>8.3837375767749052</v>
      </c>
      <c r="F292" s="1">
        <v>5.3275704383850098E-2</v>
      </c>
      <c r="G292" s="15">
        <f t="shared" si="17"/>
        <v>5.1583316685146983</v>
      </c>
      <c r="J292" s="30">
        <f t="shared" si="18"/>
        <v>183.38763944421854</v>
      </c>
      <c r="K292" s="16">
        <f t="shared" si="19"/>
        <v>13.542069245289603</v>
      </c>
    </row>
    <row r="293" spans="2:11">
      <c r="B293" s="1">
        <v>0.39584428071975708</v>
      </c>
      <c r="C293" s="14">
        <f t="shared" si="16"/>
        <v>8.4717628766415896</v>
      </c>
      <c r="F293" s="1">
        <v>0.59808856248855591</v>
      </c>
      <c r="G293" s="15">
        <f t="shared" si="17"/>
        <v>10.745207982572797</v>
      </c>
      <c r="J293" s="30">
        <f t="shared" si="18"/>
        <v>369.29196900389485</v>
      </c>
      <c r="K293" s="16">
        <f t="shared" si="19"/>
        <v>19.216970859214385</v>
      </c>
    </row>
    <row r="294" spans="2:11">
      <c r="B294" s="1">
        <v>0.28150343894958496</v>
      </c>
      <c r="C294" s="14">
        <f t="shared" si="16"/>
        <v>7.8432378789766144</v>
      </c>
      <c r="F294" s="1">
        <v>0.49947762489318848</v>
      </c>
      <c r="G294" s="15">
        <f t="shared" si="17"/>
        <v>9.9960717982394058</v>
      </c>
      <c r="J294" s="30">
        <f t="shared" si="18"/>
        <v>318.24096975961322</v>
      </c>
      <c r="K294" s="16">
        <f t="shared" si="19"/>
        <v>17.839309677216022</v>
      </c>
    </row>
    <row r="295" spans="2:11">
      <c r="B295" s="1">
        <v>0.50337117910385132</v>
      </c>
      <c r="C295" s="14">
        <f t="shared" si="16"/>
        <v>9.0169007868640989</v>
      </c>
      <c r="F295" s="1">
        <v>0.87532752752304077</v>
      </c>
      <c r="G295" s="15">
        <f t="shared" si="17"/>
        <v>13.455825728799541</v>
      </c>
      <c r="J295" s="30">
        <f t="shared" si="18"/>
        <v>505.02343704781157</v>
      </c>
      <c r="K295" s="16">
        <f t="shared" si="19"/>
        <v>22.472726515663638</v>
      </c>
    </row>
    <row r="296" spans="2:11">
      <c r="B296" s="1">
        <v>0.13873231410980225</v>
      </c>
      <c r="C296" s="14">
        <f t="shared" si="16"/>
        <v>6.8279350653721798</v>
      </c>
      <c r="F296" s="1">
        <v>0.44522655010223389</v>
      </c>
      <c r="G296" s="15">
        <f t="shared" si="17"/>
        <v>9.5868073104306539</v>
      </c>
      <c r="J296" s="30">
        <f t="shared" si="18"/>
        <v>269.44376726397729</v>
      </c>
      <c r="K296" s="16">
        <f t="shared" si="19"/>
        <v>16.414742375802835</v>
      </c>
    </row>
    <row r="297" spans="2:11">
      <c r="B297" s="1">
        <v>0.51725584268569946</v>
      </c>
      <c r="C297" s="14">
        <f t="shared" si="16"/>
        <v>9.0865349587624404</v>
      </c>
      <c r="F297" s="1">
        <v>0.83068329095840454</v>
      </c>
      <c r="G297" s="15">
        <f t="shared" si="17"/>
        <v>12.870606772636215</v>
      </c>
      <c r="J297" s="30">
        <f t="shared" si="18"/>
        <v>482.11607301272841</v>
      </c>
      <c r="K297" s="16">
        <f t="shared" si="19"/>
        <v>21.957141731398657</v>
      </c>
    </row>
    <row r="298" spans="2:11">
      <c r="B298" s="1">
        <v>0.96536445617675781</v>
      </c>
      <c r="C298" s="14">
        <f t="shared" si="16"/>
        <v>12.633295230417195</v>
      </c>
      <c r="F298" s="1">
        <v>0.82635164260864258</v>
      </c>
      <c r="G298" s="15">
        <f t="shared" si="17"/>
        <v>12.819537092256279</v>
      </c>
      <c r="J298" s="30">
        <f t="shared" si="18"/>
        <v>647.84667324613145</v>
      </c>
      <c r="K298" s="16">
        <f t="shared" si="19"/>
        <v>25.452832322673473</v>
      </c>
    </row>
    <row r="299" spans="2:11">
      <c r="B299" s="1">
        <v>0.55750101804733276</v>
      </c>
      <c r="C299" s="14">
        <f t="shared" si="16"/>
        <v>9.2892727808935494</v>
      </c>
      <c r="F299" s="1">
        <v>7.0730865001678467E-2</v>
      </c>
      <c r="G299" s="15">
        <f t="shared" si="17"/>
        <v>5.588891752597581</v>
      </c>
      <c r="J299" s="30">
        <f t="shared" si="18"/>
        <v>221.35977988563334</v>
      </c>
      <c r="K299" s="16">
        <f t="shared" si="19"/>
        <v>14.87816453349113</v>
      </c>
    </row>
    <row r="300" spans="2:11">
      <c r="B300" s="1">
        <v>0.90920412540435791</v>
      </c>
      <c r="C300" s="14">
        <f t="shared" si="16"/>
        <v>11.671740115765846</v>
      </c>
      <c r="F300" s="1">
        <v>0.5809403657913208</v>
      </c>
      <c r="G300" s="15">
        <f t="shared" si="17"/>
        <v>10.612899238121329</v>
      </c>
      <c r="J300" s="30">
        <f t="shared" si="18"/>
        <v>496.60515113281707</v>
      </c>
      <c r="K300" s="16">
        <f t="shared" si="19"/>
        <v>22.284639353887176</v>
      </c>
    </row>
    <row r="301" spans="2:11">
      <c r="B301" s="1">
        <v>0.65725642442703247</v>
      </c>
      <c r="C301" s="14">
        <f t="shared" si="16"/>
        <v>9.809973770354107</v>
      </c>
      <c r="F301" s="1">
        <v>0.5077703595161438</v>
      </c>
      <c r="G301" s="15">
        <f t="shared" si="17"/>
        <v>10.058435903655875</v>
      </c>
      <c r="J301" s="30">
        <f t="shared" si="18"/>
        <v>394.75370297429345</v>
      </c>
      <c r="K301" s="16">
        <f t="shared" si="19"/>
        <v>19.868409674009982</v>
      </c>
    </row>
    <row r="302" spans="2:11">
      <c r="B302" s="1">
        <v>0.44111466407775879</v>
      </c>
      <c r="C302" s="14">
        <f t="shared" si="16"/>
        <v>8.7037125134717588</v>
      </c>
      <c r="F302" s="1">
        <v>0.7924048900604248</v>
      </c>
      <c r="G302" s="15">
        <f t="shared" si="17"/>
        <v>12.444382084258041</v>
      </c>
      <c r="J302" s="30">
        <f t="shared" si="18"/>
        <v>447.24190511452844</v>
      </c>
      <c r="K302" s="16">
        <f t="shared" si="19"/>
        <v>21.148094597729802</v>
      </c>
    </row>
    <row r="303" spans="2:11">
      <c r="B303" s="1">
        <v>0.69299453496932983</v>
      </c>
      <c r="C303" s="14">
        <f t="shared" si="16"/>
        <v>10.00871285881292</v>
      </c>
      <c r="F303" s="1">
        <v>0.43062776327133179</v>
      </c>
      <c r="G303" s="15">
        <f t="shared" si="17"/>
        <v>9.4756715390582453</v>
      </c>
      <c r="J303" s="30">
        <f t="shared" si="18"/>
        <v>379.64123536400535</v>
      </c>
      <c r="K303" s="16">
        <f t="shared" si="19"/>
        <v>19.484384397871167</v>
      </c>
    </row>
    <row r="304" spans="2:11">
      <c r="B304" s="1">
        <v>6.4491152763366699E-2</v>
      </c>
      <c r="C304" s="14">
        <f t="shared" si="16"/>
        <v>5.9637453628949286</v>
      </c>
      <c r="F304" s="1">
        <v>0.97707974910736084</v>
      </c>
      <c r="G304" s="15">
        <f t="shared" si="17"/>
        <v>15.990577010314649</v>
      </c>
      <c r="J304" s="30">
        <f t="shared" si="18"/>
        <v>481.99227086681066</v>
      </c>
      <c r="K304" s="16">
        <f t="shared" si="19"/>
        <v>21.954322373209578</v>
      </c>
    </row>
    <row r="305" spans="2:11">
      <c r="B305" s="1">
        <v>0.7560926079750061</v>
      </c>
      <c r="C305" s="14">
        <f t="shared" si="16"/>
        <v>10.387577228142808</v>
      </c>
      <c r="F305" s="1">
        <v>0.14186197519302368</v>
      </c>
      <c r="G305" s="15">
        <f t="shared" si="17"/>
        <v>6.7840261705611367</v>
      </c>
      <c r="J305" s="30">
        <f t="shared" si="18"/>
        <v>294.86396328238084</v>
      </c>
      <c r="K305" s="16">
        <f t="shared" si="19"/>
        <v>17.171603398703944</v>
      </c>
    </row>
    <row r="306" spans="2:11">
      <c r="B306" s="1">
        <v>0.70051431655883789</v>
      </c>
      <c r="C306" s="14">
        <f t="shared" si="16"/>
        <v>10.051760630012447</v>
      </c>
      <c r="F306" s="1">
        <v>0.67260074615478516</v>
      </c>
      <c r="G306" s="15">
        <f t="shared" si="17"/>
        <v>11.341318080580557</v>
      </c>
      <c r="J306" s="30">
        <f t="shared" si="18"/>
        <v>457.66381671762753</v>
      </c>
      <c r="K306" s="16">
        <f t="shared" si="19"/>
        <v>21.393078710593002</v>
      </c>
    </row>
    <row r="307" spans="2:11">
      <c r="B307" s="1">
        <v>0.49707096815109253</v>
      </c>
      <c r="C307" s="14">
        <f t="shared" si="16"/>
        <v>8.985315879974884</v>
      </c>
      <c r="F307" s="1">
        <v>0.69262808561325073</v>
      </c>
      <c r="G307" s="15">
        <f t="shared" si="17"/>
        <v>11.509940703428557</v>
      </c>
      <c r="J307" s="30">
        <f t="shared" si="18"/>
        <v>420.05554241954201</v>
      </c>
      <c r="K307" s="16">
        <f t="shared" si="19"/>
        <v>20.495256583403439</v>
      </c>
    </row>
    <row r="308" spans="2:11">
      <c r="B308" s="1">
        <v>0.15543568134307861</v>
      </c>
      <c r="C308" s="14">
        <f t="shared" si="16"/>
        <v>6.9732093129579171</v>
      </c>
      <c r="F308" s="1">
        <v>0.733315110206604</v>
      </c>
      <c r="G308" s="15">
        <f t="shared" si="17"/>
        <v>11.868610794798704</v>
      </c>
      <c r="J308" s="30">
        <f t="shared" si="18"/>
        <v>355.01418497306173</v>
      </c>
      <c r="K308" s="16">
        <f t="shared" si="19"/>
        <v>18.841820107756622</v>
      </c>
    </row>
    <row r="309" spans="2:11">
      <c r="B309" s="1">
        <v>0.22373753786087036</v>
      </c>
      <c r="C309" s="14">
        <f t="shared" si="16"/>
        <v>7.4807376390279554</v>
      </c>
      <c r="F309" s="1">
        <v>0.49644690752029419</v>
      </c>
      <c r="G309" s="15">
        <f t="shared" si="17"/>
        <v>9.9732808005427334</v>
      </c>
      <c r="J309" s="30">
        <f t="shared" si="18"/>
        <v>304.64275968887364</v>
      </c>
      <c r="K309" s="16">
        <f t="shared" si="19"/>
        <v>17.454018439570689</v>
      </c>
    </row>
    <row r="310" spans="2:11">
      <c r="B310" s="1">
        <v>0.32614398002624512</v>
      </c>
      <c r="C310" s="14">
        <f t="shared" si="16"/>
        <v>8.0988280037338303</v>
      </c>
      <c r="F310" s="1">
        <v>0.98897290229797363</v>
      </c>
      <c r="G310" s="15">
        <f t="shared" si="17"/>
        <v>16.868299578667411</v>
      </c>
      <c r="J310" s="30">
        <f t="shared" si="18"/>
        <v>623.35745971590075</v>
      </c>
      <c r="K310" s="16">
        <f t="shared" si="19"/>
        <v>24.96712758240124</v>
      </c>
    </row>
    <row r="311" spans="2:11">
      <c r="B311" s="1">
        <v>0.78448861837387085</v>
      </c>
      <c r="C311" s="14">
        <f t="shared" si="16"/>
        <v>10.574885384991703</v>
      </c>
      <c r="F311" s="1">
        <v>0.8531307578086853</v>
      </c>
      <c r="G311" s="15">
        <f t="shared" si="17"/>
        <v>13.149867076514226</v>
      </c>
      <c r="J311" s="30">
        <f t="shared" si="18"/>
        <v>562.86387935973164</v>
      </c>
      <c r="K311" s="16">
        <f t="shared" si="19"/>
        <v>23.724752461505929</v>
      </c>
    </row>
    <row r="312" spans="2:11">
      <c r="B312" s="1">
        <v>5.0262808799743652E-2</v>
      </c>
      <c r="C312" s="14">
        <f t="shared" si="16"/>
        <v>5.7153784729671466</v>
      </c>
      <c r="F312" s="1">
        <v>0.17294967174530029</v>
      </c>
      <c r="G312" s="15">
        <f t="shared" si="17"/>
        <v>7.1722809289308689</v>
      </c>
      <c r="J312" s="30">
        <f t="shared" si="18"/>
        <v>166.09176485933034</v>
      </c>
      <c r="K312" s="16">
        <f t="shared" si="19"/>
        <v>12.887659401898016</v>
      </c>
    </row>
    <row r="313" spans="2:11">
      <c r="B313" s="1">
        <v>0.51801592111587524</v>
      </c>
      <c r="C313" s="14">
        <f t="shared" si="16"/>
        <v>9.0903491550133673</v>
      </c>
      <c r="F313" s="1">
        <v>0.66411548852920532</v>
      </c>
      <c r="G313" s="15">
        <f t="shared" si="17"/>
        <v>11.271164131919294</v>
      </c>
      <c r="J313" s="30">
        <f t="shared" si="18"/>
        <v>414.59122333393537</v>
      </c>
      <c r="K313" s="16">
        <f t="shared" si="19"/>
        <v>20.361513286932663</v>
      </c>
    </row>
    <row r="314" spans="2:11">
      <c r="B314" s="1">
        <v>0.75702953338623047</v>
      </c>
      <c r="C314" s="14">
        <f t="shared" si="16"/>
        <v>10.393558565534272</v>
      </c>
      <c r="F314" s="1">
        <v>0.27625036239624023</v>
      </c>
      <c r="G314" s="15">
        <f t="shared" si="17"/>
        <v>8.2179489194992108</v>
      </c>
      <c r="J314" s="30">
        <f t="shared" si="18"/>
        <v>346.38821086545744</v>
      </c>
      <c r="K314" s="16">
        <f t="shared" si="19"/>
        <v>18.611507485033485</v>
      </c>
    </row>
    <row r="315" spans="2:11">
      <c r="B315" s="1">
        <v>0.80066984891891479</v>
      </c>
      <c r="C315" s="14">
        <f t="shared" si="16"/>
        <v>10.688032582195651</v>
      </c>
      <c r="F315" s="1">
        <v>0.8704487681388855</v>
      </c>
      <c r="G315" s="15">
        <f t="shared" si="17"/>
        <v>13.385545155787678</v>
      </c>
      <c r="J315" s="30">
        <f t="shared" si="18"/>
        <v>579.53714510672648</v>
      </c>
      <c r="K315" s="16">
        <f t="shared" si="19"/>
        <v>24.073577737983328</v>
      </c>
    </row>
    <row r="316" spans="2:11">
      <c r="B316" s="1">
        <v>0.32520544528961182</v>
      </c>
      <c r="C316" s="14">
        <f t="shared" si="16"/>
        <v>8.0936171055502637</v>
      </c>
      <c r="F316" s="1">
        <v>0.73354446887969971</v>
      </c>
      <c r="G316" s="15">
        <f t="shared" si="17"/>
        <v>11.870705229663862</v>
      </c>
      <c r="J316" s="30">
        <f t="shared" si="18"/>
        <v>398.57416630432971</v>
      </c>
      <c r="K316" s="16">
        <f t="shared" si="19"/>
        <v>19.964322335214128</v>
      </c>
    </row>
    <row r="317" spans="2:11">
      <c r="B317" s="1">
        <v>0.97272902727127075</v>
      </c>
      <c r="C317" s="14">
        <f t="shared" si="16"/>
        <v>12.845014766695151</v>
      </c>
      <c r="F317" s="1">
        <v>0.39468461275100708</v>
      </c>
      <c r="G317" s="15">
        <f t="shared" si="17"/>
        <v>9.1986106061365334</v>
      </c>
      <c r="J317" s="30">
        <f t="shared" si="18"/>
        <v>485.92141957774879</v>
      </c>
      <c r="K317" s="16">
        <f t="shared" si="19"/>
        <v>22.043625372831684</v>
      </c>
    </row>
    <row r="318" spans="2:11">
      <c r="B318" s="1">
        <v>0.80426716804504395</v>
      </c>
      <c r="C318" s="14">
        <f t="shared" si="16"/>
        <v>10.713924803579552</v>
      </c>
      <c r="F318" s="1">
        <v>9.7482442855834961E-2</v>
      </c>
      <c r="G318" s="15">
        <f t="shared" si="17"/>
        <v>6.1119077033248592</v>
      </c>
      <c r="J318" s="30">
        <f t="shared" si="18"/>
        <v>283.10863955040122</v>
      </c>
      <c r="K318" s="16">
        <f t="shared" si="19"/>
        <v>16.825832506904412</v>
      </c>
    </row>
    <row r="319" spans="2:11">
      <c r="B319" s="1">
        <v>0.67482608556747437</v>
      </c>
      <c r="C319" s="14">
        <f t="shared" si="16"/>
        <v>9.9065580655937442</v>
      </c>
      <c r="F319" s="1">
        <v>0.61793416738510132</v>
      </c>
      <c r="G319" s="15">
        <f t="shared" si="17"/>
        <v>10.900178915518909</v>
      </c>
      <c r="J319" s="30">
        <f t="shared" si="18"/>
        <v>432.92030380120087</v>
      </c>
      <c r="K319" s="16">
        <f t="shared" si="19"/>
        <v>20.806736981112653</v>
      </c>
    </row>
    <row r="320" spans="2:11">
      <c r="B320" s="1">
        <v>0.90512931346893311</v>
      </c>
      <c r="C320" s="14">
        <f t="shared" si="16"/>
        <v>11.622689161919535</v>
      </c>
      <c r="F320" s="1">
        <v>0.10754334926605225</v>
      </c>
      <c r="G320" s="15">
        <f t="shared" si="17"/>
        <v>6.2809026056517787</v>
      </c>
      <c r="J320" s="30">
        <f t="shared" si="18"/>
        <v>320.53859817984733</v>
      </c>
      <c r="K320" s="16">
        <f t="shared" si="19"/>
        <v>17.903591767571314</v>
      </c>
    </row>
    <row r="321" spans="2:11">
      <c r="B321" s="1">
        <v>0.87577968835830688</v>
      </c>
      <c r="C321" s="14">
        <f t="shared" si="16"/>
        <v>11.30829050578134</v>
      </c>
      <c r="F321" s="1">
        <v>0.67332273721694946</v>
      </c>
      <c r="G321" s="15">
        <f t="shared" si="17"/>
        <v>11.347320773224233</v>
      </c>
      <c r="J321" s="30">
        <f t="shared" si="18"/>
        <v>513.2767224254045</v>
      </c>
      <c r="K321" s="16">
        <f t="shared" si="19"/>
        <v>22.655611279005573</v>
      </c>
    </row>
    <row r="322" spans="2:11">
      <c r="B322" s="1">
        <v>0.41664838790893555</v>
      </c>
      <c r="C322" s="14">
        <f t="shared" si="16"/>
        <v>8.5790495234863027</v>
      </c>
      <c r="F322" s="1">
        <v>0.30966377258300781</v>
      </c>
      <c r="G322" s="15">
        <f t="shared" si="17"/>
        <v>8.5095891525734011</v>
      </c>
      <c r="J322" s="30">
        <f t="shared" si="18"/>
        <v>292.02157180092348</v>
      </c>
      <c r="K322" s="16">
        <f t="shared" si="19"/>
        <v>17.088638676059702</v>
      </c>
    </row>
    <row r="323" spans="2:11">
      <c r="B323" s="1">
        <v>0.12308281660079956</v>
      </c>
      <c r="C323" s="14">
        <f t="shared" si="16"/>
        <v>6.680573792135414</v>
      </c>
      <c r="F323" s="1">
        <v>8.7103068828582764E-2</v>
      </c>
      <c r="G323" s="15">
        <f t="shared" si="17"/>
        <v>5.9235636960344138</v>
      </c>
      <c r="J323" s="30">
        <f t="shared" si="18"/>
        <v>158.86428182068801</v>
      </c>
      <c r="K323" s="16">
        <f t="shared" si="19"/>
        <v>12.604137488169828</v>
      </c>
    </row>
    <row r="324" spans="2:11">
      <c r="B324" s="1">
        <v>0.95415794849395752</v>
      </c>
      <c r="C324" s="14">
        <f t="shared" si="16"/>
        <v>12.373160387937867</v>
      </c>
      <c r="F324" s="1">
        <v>0.63289797306060791</v>
      </c>
      <c r="G324" s="15">
        <f t="shared" si="17"/>
        <v>11.01861567965596</v>
      </c>
      <c r="J324" s="30">
        <f t="shared" si="18"/>
        <v>547.17518759645532</v>
      </c>
      <c r="K324" s="16">
        <f t="shared" si="19"/>
        <v>23.391776067593828</v>
      </c>
    </row>
    <row r="325" spans="2:11">
      <c r="B325" s="1">
        <v>0.79729729890823364</v>
      </c>
      <c r="C325" s="14">
        <f t="shared" si="16"/>
        <v>10.664012551448977</v>
      </c>
      <c r="F325" s="1">
        <v>0.54867488145828247</v>
      </c>
      <c r="G325" s="15">
        <f t="shared" si="17"/>
        <v>10.366942408248224</v>
      </c>
      <c r="J325" s="30">
        <f t="shared" si="18"/>
        <v>442.30106651681228</v>
      </c>
      <c r="K325" s="16">
        <f t="shared" si="19"/>
        <v>21.030954959697201</v>
      </c>
    </row>
    <row r="326" spans="2:11">
      <c r="B326" s="1">
        <v>0.69628500938415527</v>
      </c>
      <c r="C326" s="14">
        <f t="shared" si="16"/>
        <v>10.027490870877639</v>
      </c>
      <c r="F326" s="1">
        <v>0.57935929298400879</v>
      </c>
      <c r="G326" s="15">
        <f t="shared" si="17"/>
        <v>10.600764004163326</v>
      </c>
      <c r="J326" s="30">
        <f t="shared" si="18"/>
        <v>425.52489918965136</v>
      </c>
      <c r="K326" s="16">
        <f t="shared" si="19"/>
        <v>20.628254875040966</v>
      </c>
    </row>
    <row r="327" spans="2:11">
      <c r="B327" s="1">
        <v>0.40160459280014038</v>
      </c>
      <c r="C327" s="14">
        <f t="shared" si="16"/>
        <v>8.5016080315711431</v>
      </c>
      <c r="F327" s="1">
        <v>0.84076064825057983</v>
      </c>
      <c r="G327" s="15">
        <f t="shared" si="17"/>
        <v>12.992766961367678</v>
      </c>
      <c r="J327" s="30">
        <f t="shared" si="18"/>
        <v>462.00815633707384</v>
      </c>
      <c r="K327" s="16">
        <f t="shared" si="19"/>
        <v>21.494374992938823</v>
      </c>
    </row>
    <row r="328" spans="2:11">
      <c r="B328" s="1">
        <v>1.6297698020935059E-2</v>
      </c>
      <c r="C328" s="14">
        <f t="shared" si="16"/>
        <v>4.7259361736295169</v>
      </c>
      <c r="F328" s="1">
        <v>0.9336928129196167</v>
      </c>
      <c r="G328" s="15">
        <f t="shared" si="17"/>
        <v>14.511615460034074</v>
      </c>
      <c r="J328" s="30">
        <f t="shared" si="18"/>
        <v>370.08339285787275</v>
      </c>
      <c r="K328" s="16">
        <f t="shared" si="19"/>
        <v>19.237551633663593</v>
      </c>
    </row>
    <row r="329" spans="2:11">
      <c r="B329" s="1">
        <v>0.16776281595230103</v>
      </c>
      <c r="C329" s="14">
        <f t="shared" si="16"/>
        <v>7.0739127536044544</v>
      </c>
      <c r="F329" s="1">
        <v>0.2109876275062561</v>
      </c>
      <c r="G329" s="15">
        <f t="shared" si="17"/>
        <v>7.5910027013262633</v>
      </c>
      <c r="J329" s="30">
        <f t="shared" si="18"/>
        <v>215.05974530026583</v>
      </c>
      <c r="K329" s="16">
        <f t="shared" si="19"/>
        <v>14.664915454930718</v>
      </c>
    </row>
    <row r="330" spans="2:11">
      <c r="B330" s="1">
        <v>0.16423416137695313</v>
      </c>
      <c r="C330" s="14">
        <f t="shared" si="16"/>
        <v>7.0455926247971812</v>
      </c>
      <c r="F330" s="1">
        <v>0.14832925796508789</v>
      </c>
      <c r="G330" s="15">
        <f t="shared" si="17"/>
        <v>6.8691223699347042</v>
      </c>
      <c r="J330" s="30">
        <f t="shared" si="18"/>
        <v>193.61929338461636</v>
      </c>
      <c r="K330" s="16">
        <f t="shared" si="19"/>
        <v>13.914714994731884</v>
      </c>
    </row>
    <row r="331" spans="2:11">
      <c r="B331" s="1">
        <v>0.50972002744674683</v>
      </c>
      <c r="C331" s="14">
        <f t="shared" si="16"/>
        <v>9.0487338134125519</v>
      </c>
      <c r="F331" s="1">
        <v>0.71612614393234253</v>
      </c>
      <c r="G331" s="15">
        <f t="shared" si="17"/>
        <v>11.71411508327018</v>
      </c>
      <c r="J331" s="30">
        <f t="shared" si="18"/>
        <v>431.09589430647941</v>
      </c>
      <c r="K331" s="16">
        <f t="shared" si="19"/>
        <v>20.762848896682733</v>
      </c>
    </row>
    <row r="332" spans="2:11">
      <c r="B332" s="1">
        <v>0.40606272220611572</v>
      </c>
      <c r="C332" s="14">
        <f t="shared" ref="C332:C395" si="20">NORMINV(B332,$D$4,$D$5)</f>
        <v>8.5246300666094275</v>
      </c>
      <c r="F332" s="1">
        <v>0.81077015399932861</v>
      </c>
      <c r="G332" s="15">
        <f t="shared" ref="G332:G395" si="21">NORMINV(F332,$H$4,$H$5)</f>
        <v>12.642213734894392</v>
      </c>
      <c r="J332" s="30">
        <f t="shared" ref="J332:J395" si="22">K332^2</f>
        <v>448.03527651726068</v>
      </c>
      <c r="K332" s="16">
        <f t="shared" ref="K332:K395" si="23">C332+G332</f>
        <v>21.16684380150382</v>
      </c>
    </row>
    <row r="333" spans="2:11">
      <c r="B333" s="1">
        <v>0.10613375902175903</v>
      </c>
      <c r="C333" s="14">
        <f t="shared" si="20"/>
        <v>6.5052908684356323</v>
      </c>
      <c r="F333" s="1">
        <v>0.32023411989212036</v>
      </c>
      <c r="G333" s="15">
        <f t="shared" si="21"/>
        <v>8.5988673350893308</v>
      </c>
      <c r="J333" s="30">
        <f t="shared" si="22"/>
        <v>228.13559503711048</v>
      </c>
      <c r="K333" s="16">
        <f t="shared" si="23"/>
        <v>15.104158203524964</v>
      </c>
    </row>
    <row r="334" spans="2:11">
      <c r="B334" s="1">
        <v>0.2761232852935791</v>
      </c>
      <c r="C334" s="14">
        <f t="shared" si="20"/>
        <v>7.8112058685799877</v>
      </c>
      <c r="F334" s="1">
        <v>0.84915423393249512</v>
      </c>
      <c r="G334" s="15">
        <f t="shared" si="21"/>
        <v>13.098438273814555</v>
      </c>
      <c r="J334" s="30">
        <f t="shared" si="22"/>
        <v>437.21321816157433</v>
      </c>
      <c r="K334" s="16">
        <f t="shared" si="23"/>
        <v>20.909644142394541</v>
      </c>
    </row>
    <row r="335" spans="2:11">
      <c r="B335" s="1">
        <v>0.6430467963218689</v>
      </c>
      <c r="C335" s="14">
        <f t="shared" si="20"/>
        <v>9.7332294918083271</v>
      </c>
      <c r="F335" s="1">
        <v>0.77795785665512085</v>
      </c>
      <c r="G335" s="15">
        <f t="shared" si="21"/>
        <v>12.295943525557398</v>
      </c>
      <c r="J335" s="30">
        <f t="shared" si="22"/>
        <v>485.28446382903411</v>
      </c>
      <c r="K335" s="16">
        <f t="shared" si="23"/>
        <v>22.029173017365725</v>
      </c>
    </row>
    <row r="336" spans="2:11">
      <c r="B336" s="1">
        <v>0.84909999370574951</v>
      </c>
      <c r="C336" s="14">
        <f t="shared" si="20"/>
        <v>11.065162046657953</v>
      </c>
      <c r="F336" s="1">
        <v>0.38235509395599365</v>
      </c>
      <c r="G336" s="15">
        <f t="shared" si="21"/>
        <v>9.1020961988553104</v>
      </c>
      <c r="J336" s="30">
        <f t="shared" si="22"/>
        <v>406.71830514122269</v>
      </c>
      <c r="K336" s="16">
        <f t="shared" si="23"/>
        <v>20.167258245513263</v>
      </c>
    </row>
    <row r="337" spans="2:11">
      <c r="B337" s="1">
        <v>0.49796921014785767</v>
      </c>
      <c r="C337" s="14">
        <f t="shared" si="20"/>
        <v>8.9898190855044859</v>
      </c>
      <c r="F337" s="1">
        <v>0.58423906564712524</v>
      </c>
      <c r="G337" s="15">
        <f t="shared" si="21"/>
        <v>10.638250370525745</v>
      </c>
      <c r="J337" s="30">
        <f t="shared" si="22"/>
        <v>385.26111057074695</v>
      </c>
      <c r="K337" s="16">
        <f t="shared" si="23"/>
        <v>19.628069456030232</v>
      </c>
    </row>
    <row r="338" spans="2:11">
      <c r="B338" s="1">
        <v>0.1877751350402832</v>
      </c>
      <c r="C338" s="14">
        <f t="shared" si="20"/>
        <v>7.227750361272836</v>
      </c>
      <c r="F338" s="1">
        <v>0.37086009979248047</v>
      </c>
      <c r="G338" s="15">
        <f t="shared" si="21"/>
        <v>9.0112713651813046</v>
      </c>
      <c r="J338" s="30">
        <f t="shared" si="22"/>
        <v>263.70582663224963</v>
      </c>
      <c r="K338" s="16">
        <f t="shared" si="23"/>
        <v>16.239021726454141</v>
      </c>
    </row>
    <row r="339" spans="2:11">
      <c r="B339" s="1">
        <v>0.89661663770675659</v>
      </c>
      <c r="C339" s="14">
        <f t="shared" si="20"/>
        <v>11.525012245148027</v>
      </c>
      <c r="F339" s="1">
        <v>0.52167814970016479</v>
      </c>
      <c r="G339" s="15">
        <f t="shared" si="21"/>
        <v>10.163097496347719</v>
      </c>
      <c r="J339" s="30">
        <f t="shared" si="22"/>
        <v>470.37410415916258</v>
      </c>
      <c r="K339" s="16">
        <f t="shared" si="23"/>
        <v>21.688109741495744</v>
      </c>
    </row>
    <row r="340" spans="2:11">
      <c r="B340" s="1">
        <v>0.37281429767608643</v>
      </c>
      <c r="C340" s="14">
        <f t="shared" si="20"/>
        <v>8.3511824979857501</v>
      </c>
      <c r="F340" s="1">
        <v>0.47468054294586182</v>
      </c>
      <c r="G340" s="15">
        <f t="shared" si="21"/>
        <v>9.8094725974090728</v>
      </c>
      <c r="J340" s="30">
        <f t="shared" si="22"/>
        <v>329.80939349388996</v>
      </c>
      <c r="K340" s="16">
        <f t="shared" si="23"/>
        <v>18.160655095394823</v>
      </c>
    </row>
    <row r="341" spans="2:11">
      <c r="B341" s="1">
        <v>0.32355481386184692</v>
      </c>
      <c r="C341" s="14">
        <f t="shared" si="20"/>
        <v>8.0844375553265078</v>
      </c>
      <c r="F341" s="1">
        <v>0.58680373430252075</v>
      </c>
      <c r="G341" s="15">
        <f t="shared" si="21"/>
        <v>10.657991782328555</v>
      </c>
      <c r="J341" s="30">
        <f t="shared" si="22"/>
        <v>351.27865747699315</v>
      </c>
      <c r="K341" s="16">
        <f t="shared" si="23"/>
        <v>18.742429337655061</v>
      </c>
    </row>
    <row r="342" spans="2:11">
      <c r="B342" s="1">
        <v>0.77083277702331543</v>
      </c>
      <c r="C342" s="14">
        <f t="shared" si="20"/>
        <v>10.483184416090694</v>
      </c>
      <c r="F342" s="1">
        <v>0.77454304695129395</v>
      </c>
      <c r="G342" s="15">
        <f t="shared" si="21"/>
        <v>12.261676842324484</v>
      </c>
      <c r="J342" s="30">
        <f t="shared" si="22"/>
        <v>517.32871366455561</v>
      </c>
      <c r="K342" s="16">
        <f t="shared" si="23"/>
        <v>22.744861258415177</v>
      </c>
    </row>
    <row r="343" spans="2:11">
      <c r="B343" s="1">
        <v>0.21800035238265991</v>
      </c>
      <c r="C343" s="14">
        <f t="shared" si="20"/>
        <v>7.4420712640501208</v>
      </c>
      <c r="F343" s="1">
        <v>0.32649844884872437</v>
      </c>
      <c r="G343" s="15">
        <f t="shared" si="21"/>
        <v>8.6511917202725641</v>
      </c>
      <c r="J343" s="30">
        <f t="shared" si="22"/>
        <v>258.99311348257066</v>
      </c>
      <c r="K343" s="16">
        <f t="shared" si="23"/>
        <v>16.093262984322685</v>
      </c>
    </row>
    <row r="344" spans="2:11">
      <c r="B344" s="1">
        <v>0.44699323177337646</v>
      </c>
      <c r="C344" s="14">
        <f t="shared" si="20"/>
        <v>8.7334767193354281</v>
      </c>
      <c r="F344" s="1">
        <v>0.26261222362518311</v>
      </c>
      <c r="G344" s="15">
        <f t="shared" si="21"/>
        <v>8.0940616928544902</v>
      </c>
      <c r="J344" s="30">
        <f t="shared" si="22"/>
        <v>283.16604901372716</v>
      </c>
      <c r="K344" s="16">
        <f t="shared" si="23"/>
        <v>16.827538412189917</v>
      </c>
    </row>
    <row r="345" spans="2:11">
      <c r="B345" s="1">
        <v>0.23602777719497681</v>
      </c>
      <c r="C345" s="14">
        <f t="shared" si="20"/>
        <v>7.5617228916850587</v>
      </c>
      <c r="F345" s="1">
        <v>0.86583095788955688</v>
      </c>
      <c r="G345" s="15">
        <f t="shared" si="21"/>
        <v>13.320693628641575</v>
      </c>
      <c r="J345" s="30">
        <f t="shared" si="22"/>
        <v>436.07531972841065</v>
      </c>
      <c r="K345" s="16">
        <f t="shared" si="23"/>
        <v>20.882416520326633</v>
      </c>
    </row>
    <row r="346" spans="2:11">
      <c r="B346" s="1">
        <v>0.87838459014892578</v>
      </c>
      <c r="C346" s="14">
        <f t="shared" si="20"/>
        <v>11.333898724535533</v>
      </c>
      <c r="F346" s="1">
        <v>0.25899457931518555</v>
      </c>
      <c r="G346" s="15">
        <f t="shared" si="21"/>
        <v>8.0606555158668147</v>
      </c>
      <c r="J346" s="30">
        <f t="shared" si="22"/>
        <v>376.14873418390874</v>
      </c>
      <c r="K346" s="16">
        <f t="shared" si="23"/>
        <v>19.39455424040235</v>
      </c>
    </row>
    <row r="347" spans="2:11">
      <c r="B347" s="1">
        <v>0.61043280363082886</v>
      </c>
      <c r="C347" s="14">
        <f t="shared" si="20"/>
        <v>9.5608944943104426</v>
      </c>
      <c r="F347" s="1">
        <v>0.15854424238204956</v>
      </c>
      <c r="G347" s="15">
        <f t="shared" si="21"/>
        <v>6.9986233414024746</v>
      </c>
      <c r="J347" s="30">
        <f t="shared" si="22"/>
        <v>274.21763095129421</v>
      </c>
      <c r="K347" s="16">
        <f t="shared" si="23"/>
        <v>16.559517835712917</v>
      </c>
    </row>
    <row r="348" spans="2:11">
      <c r="B348" s="1">
        <v>0.37443220615386963</v>
      </c>
      <c r="C348" s="14">
        <f t="shared" si="20"/>
        <v>8.359725825446418</v>
      </c>
      <c r="F348" s="1">
        <v>0.16027367115020752</v>
      </c>
      <c r="G348" s="15">
        <f t="shared" si="21"/>
        <v>7.0199987926285417</v>
      </c>
      <c r="J348" s="30">
        <f t="shared" si="22"/>
        <v>236.53592932782095</v>
      </c>
      <c r="K348" s="16">
        <f t="shared" si="23"/>
        <v>15.37972461807496</v>
      </c>
    </row>
    <row r="349" spans="2:11">
      <c r="B349" s="1">
        <v>0.38950186967849731</v>
      </c>
      <c r="C349" s="14">
        <f t="shared" si="20"/>
        <v>8.4387648624801255</v>
      </c>
      <c r="F349" s="1">
        <v>0.24145013093948364</v>
      </c>
      <c r="G349" s="15">
        <f t="shared" si="21"/>
        <v>7.8950634665986357</v>
      </c>
      <c r="J349" s="30">
        <f t="shared" si="22"/>
        <v>266.79394788381592</v>
      </c>
      <c r="K349" s="16">
        <f t="shared" si="23"/>
        <v>16.333828329078763</v>
      </c>
    </row>
    <row r="350" spans="2:11">
      <c r="B350" s="1">
        <v>0.86058926582336426</v>
      </c>
      <c r="C350" s="14">
        <f t="shared" si="20"/>
        <v>11.165941220332488</v>
      </c>
      <c r="F350" s="1">
        <v>0.17632651329040527</v>
      </c>
      <c r="G350" s="15">
        <f t="shared" si="21"/>
        <v>7.211633209259352</v>
      </c>
      <c r="J350" s="30">
        <f t="shared" si="22"/>
        <v>337.73524191518777</v>
      </c>
      <c r="K350" s="16">
        <f t="shared" si="23"/>
        <v>18.377574429591839</v>
      </c>
    </row>
    <row r="351" spans="2:11">
      <c r="B351" s="1">
        <v>0.58593791723251343</v>
      </c>
      <c r="C351" s="14">
        <f t="shared" si="20"/>
        <v>9.4342160359960676</v>
      </c>
      <c r="F351" s="1">
        <v>0.52398008108139038</v>
      </c>
      <c r="G351" s="15">
        <f t="shared" si="21"/>
        <v>10.180436175815544</v>
      </c>
      <c r="J351" s="30">
        <f t="shared" si="22"/>
        <v>384.73458139032607</v>
      </c>
      <c r="K351" s="16">
        <f t="shared" si="23"/>
        <v>19.61465221181161</v>
      </c>
    </row>
    <row r="352" spans="2:11">
      <c r="B352" s="1">
        <v>0.93155944347381592</v>
      </c>
      <c r="C352" s="14">
        <f t="shared" si="20"/>
        <v>11.975012808354601</v>
      </c>
      <c r="F352" s="1">
        <v>0.96167123317718506</v>
      </c>
      <c r="G352" s="15">
        <f t="shared" si="21"/>
        <v>15.311253995163232</v>
      </c>
      <c r="J352" s="30">
        <f t="shared" si="22"/>
        <v>744.54035607275932</v>
      </c>
      <c r="K352" s="16">
        <f t="shared" si="23"/>
        <v>27.286266803517833</v>
      </c>
    </row>
    <row r="353" spans="2:11">
      <c r="B353" s="1">
        <v>0.51719242334365845</v>
      </c>
      <c r="C353" s="14">
        <f t="shared" si="20"/>
        <v>9.0862167246840695</v>
      </c>
      <c r="F353" s="1">
        <v>0.39414221048355103</v>
      </c>
      <c r="G353" s="15">
        <f t="shared" si="21"/>
        <v>9.1943828508967389</v>
      </c>
      <c r="J353" s="30">
        <f t="shared" si="22"/>
        <v>334.18032084272522</v>
      </c>
      <c r="K353" s="16">
        <f t="shared" si="23"/>
        <v>18.280599575580808</v>
      </c>
    </row>
    <row r="354" spans="2:11">
      <c r="B354" s="1">
        <v>0.33030080795288086</v>
      </c>
      <c r="C354" s="14">
        <f t="shared" si="20"/>
        <v>8.1218346053275532</v>
      </c>
      <c r="F354" s="1">
        <v>0.29759597778320313</v>
      </c>
      <c r="G354" s="15">
        <f t="shared" si="21"/>
        <v>8.4060179485678717</v>
      </c>
      <c r="J354" s="30">
        <f t="shared" si="22"/>
        <v>273.16991004330754</v>
      </c>
      <c r="K354" s="16">
        <f t="shared" si="23"/>
        <v>16.527852553895425</v>
      </c>
    </row>
    <row r="355" spans="2:11">
      <c r="B355" s="1">
        <v>0.86845368146896362</v>
      </c>
      <c r="C355" s="14">
        <f t="shared" si="20"/>
        <v>11.238222706012342</v>
      </c>
      <c r="F355" s="1">
        <v>0.67213457822799683</v>
      </c>
      <c r="G355" s="15">
        <f t="shared" si="21"/>
        <v>11.337445174952295</v>
      </c>
      <c r="J355" s="30">
        <f t="shared" si="22"/>
        <v>509.66078027161836</v>
      </c>
      <c r="K355" s="16">
        <f t="shared" si="23"/>
        <v>22.575667880964637</v>
      </c>
    </row>
    <row r="356" spans="2:11">
      <c r="B356" s="1">
        <v>0.25906097888946533</v>
      </c>
      <c r="C356" s="14">
        <f t="shared" si="20"/>
        <v>7.7075138825107175</v>
      </c>
      <c r="F356" s="1">
        <v>0.23131906986236572</v>
      </c>
      <c r="G356" s="15">
        <f t="shared" si="21"/>
        <v>7.79647084683881</v>
      </c>
      <c r="J356" s="30">
        <f t="shared" si="22"/>
        <v>240.37354248790334</v>
      </c>
      <c r="K356" s="16">
        <f t="shared" si="23"/>
        <v>15.503984729349527</v>
      </c>
    </row>
    <row r="357" spans="2:11">
      <c r="B357" s="1">
        <v>0.25954133272171021</v>
      </c>
      <c r="C357" s="14">
        <f t="shared" si="20"/>
        <v>7.7104798094600095</v>
      </c>
      <c r="F357" s="1">
        <v>0.69286471605300903</v>
      </c>
      <c r="G357" s="15">
        <f t="shared" si="21"/>
        <v>11.511960762874228</v>
      </c>
      <c r="J357" s="30">
        <f t="shared" si="22"/>
        <v>369.50222155692131</v>
      </c>
      <c r="K357" s="16">
        <f t="shared" si="23"/>
        <v>19.222440572334236</v>
      </c>
    </row>
    <row r="358" spans="2:11">
      <c r="B358" s="1">
        <v>0.17869353294372559</v>
      </c>
      <c r="C358" s="14">
        <f t="shared" si="20"/>
        <v>7.1592891946340558</v>
      </c>
      <c r="F358" s="1">
        <v>0.3284304141998291</v>
      </c>
      <c r="G358" s="15">
        <f t="shared" si="21"/>
        <v>8.6672457756215096</v>
      </c>
      <c r="J358" s="30">
        <f t="shared" si="22"/>
        <v>250.47920916472233</v>
      </c>
      <c r="K358" s="16">
        <f t="shared" si="23"/>
        <v>15.826534970255565</v>
      </c>
    </row>
    <row r="359" spans="2:11">
      <c r="B359" s="1">
        <v>0.34695714712142944</v>
      </c>
      <c r="C359" s="14">
        <f t="shared" si="20"/>
        <v>8.2129026867893664</v>
      </c>
      <c r="F359" s="1">
        <v>4.8625409603118896E-2</v>
      </c>
      <c r="G359" s="15">
        <f t="shared" si="21"/>
        <v>5.0250091412729496</v>
      </c>
      <c r="J359" s="30">
        <f t="shared" si="22"/>
        <v>175.24230956755218</v>
      </c>
      <c r="K359" s="16">
        <f t="shared" si="23"/>
        <v>13.237911828062316</v>
      </c>
    </row>
    <row r="360" spans="2:11">
      <c r="B360" s="1">
        <v>2.5056600570678711E-3</v>
      </c>
      <c r="C360" s="14">
        <f t="shared" si="20"/>
        <v>3.3873895821203295</v>
      </c>
      <c r="F360" s="1">
        <v>0.94486415386199951</v>
      </c>
      <c r="G360" s="15">
        <f t="shared" si="21"/>
        <v>14.790919452125017</v>
      </c>
      <c r="J360" s="30">
        <f t="shared" si="22"/>
        <v>330.45091934452591</v>
      </c>
      <c r="K360" s="16">
        <f t="shared" si="23"/>
        <v>18.178309034245345</v>
      </c>
    </row>
    <row r="361" spans="2:11">
      <c r="B361" s="1">
        <v>0.74234205484390259</v>
      </c>
      <c r="C361" s="14">
        <f t="shared" si="20"/>
        <v>10.301165432845119</v>
      </c>
      <c r="F361" s="1">
        <v>0.27317672967910767</v>
      </c>
      <c r="G361" s="15">
        <f t="shared" si="21"/>
        <v>8.1902999264159426</v>
      </c>
      <c r="J361" s="30">
        <f t="shared" si="22"/>
        <v>341.93429113275187</v>
      </c>
      <c r="K361" s="16">
        <f t="shared" si="23"/>
        <v>18.491465359261063</v>
      </c>
    </row>
    <row r="362" spans="2:11">
      <c r="B362" s="1">
        <v>0.84088706970214844</v>
      </c>
      <c r="C362" s="14">
        <f t="shared" si="20"/>
        <v>10.996220663904326</v>
      </c>
      <c r="F362" s="1">
        <v>0.6746525764465332</v>
      </c>
      <c r="G362" s="15">
        <f t="shared" si="21"/>
        <v>11.358391320563779</v>
      </c>
      <c r="J362" s="30">
        <f t="shared" si="22"/>
        <v>499.72867697612514</v>
      </c>
      <c r="K362" s="16">
        <f t="shared" si="23"/>
        <v>22.354611984468107</v>
      </c>
    </row>
    <row r="363" spans="2:11">
      <c r="B363" s="1">
        <v>0.27858942747116089</v>
      </c>
      <c r="C363" s="14">
        <f t="shared" si="20"/>
        <v>7.8259259927540814</v>
      </c>
      <c r="F363" s="1">
        <v>0.99848431348800659</v>
      </c>
      <c r="G363" s="15">
        <f t="shared" si="21"/>
        <v>18.893615520079784</v>
      </c>
      <c r="J363" s="30">
        <f t="shared" si="22"/>
        <v>713.93389865605218</v>
      </c>
      <c r="K363" s="16">
        <f t="shared" si="23"/>
        <v>26.719541512833864</v>
      </c>
    </row>
    <row r="364" spans="2:11">
      <c r="B364" s="1">
        <v>0.70297014713287354</v>
      </c>
      <c r="C364" s="14">
        <f t="shared" si="20"/>
        <v>10.065924518919145</v>
      </c>
      <c r="F364" s="1">
        <v>0.37971127033233643</v>
      </c>
      <c r="G364" s="15">
        <f t="shared" si="21"/>
        <v>9.0812824502317682</v>
      </c>
      <c r="J364" s="30">
        <f t="shared" si="22"/>
        <v>366.61553471950134</v>
      </c>
      <c r="K364" s="16">
        <f t="shared" si="23"/>
        <v>19.147206969150915</v>
      </c>
    </row>
    <row r="365" spans="2:11">
      <c r="B365" s="1">
        <v>0.4048646092414856</v>
      </c>
      <c r="C365" s="14">
        <f t="shared" si="20"/>
        <v>8.5184492560862566</v>
      </c>
      <c r="F365" s="1">
        <v>0.36536389589309692</v>
      </c>
      <c r="G365" s="15">
        <f t="shared" si="21"/>
        <v>8.967527298717048</v>
      </c>
      <c r="J365" s="30">
        <f t="shared" si="22"/>
        <v>305.75937607513083</v>
      </c>
      <c r="K365" s="16">
        <f t="shared" si="23"/>
        <v>17.485976554803305</v>
      </c>
    </row>
    <row r="366" spans="2:11">
      <c r="B366" s="1">
        <v>0.81157135963439941</v>
      </c>
      <c r="C366" s="14">
        <f t="shared" si="20"/>
        <v>10.767403332106348</v>
      </c>
      <c r="F366" s="1">
        <v>0.45790553092956543</v>
      </c>
      <c r="G366" s="15">
        <f t="shared" si="21"/>
        <v>9.6828647667078371</v>
      </c>
      <c r="J366" s="30">
        <f t="shared" si="22"/>
        <v>418.21346531337713</v>
      </c>
      <c r="K366" s="16">
        <f t="shared" si="23"/>
        <v>20.450268098814185</v>
      </c>
    </row>
    <row r="367" spans="2:11">
      <c r="B367" s="1">
        <v>0.74178069829940796</v>
      </c>
      <c r="C367" s="14">
        <f t="shared" si="20"/>
        <v>10.297689889609247</v>
      </c>
      <c r="F367" s="1">
        <v>0.71928209066390991</v>
      </c>
      <c r="G367" s="15">
        <f t="shared" si="21"/>
        <v>11.74213045490932</v>
      </c>
      <c r="J367" s="30">
        <f t="shared" si="22"/>
        <v>485.75368081865452</v>
      </c>
      <c r="K367" s="16">
        <f t="shared" si="23"/>
        <v>22.039820344518567</v>
      </c>
    </row>
    <row r="368" spans="2:11">
      <c r="B368" s="1">
        <v>0.43766391277313232</v>
      </c>
      <c r="C368" s="14">
        <f t="shared" si="20"/>
        <v>8.6862105711475799</v>
      </c>
      <c r="F368" s="1">
        <v>0.25564801692962646</v>
      </c>
      <c r="G368" s="15">
        <f t="shared" si="21"/>
        <v>8.0295370664253412</v>
      </c>
      <c r="J368" s="30">
        <f t="shared" si="22"/>
        <v>279.41621908302471</v>
      </c>
      <c r="K368" s="16">
        <f t="shared" si="23"/>
        <v>16.715747637572921</v>
      </c>
    </row>
    <row r="369" spans="2:11">
      <c r="B369" s="1">
        <v>7.7980577945709229E-2</v>
      </c>
      <c r="C369" s="14">
        <f t="shared" si="20"/>
        <v>6.1624262197122235</v>
      </c>
      <c r="F369" s="1">
        <v>0.87256342172622681</v>
      </c>
      <c r="G369" s="15">
        <f t="shared" si="21"/>
        <v>13.415777510842098</v>
      </c>
      <c r="J369" s="30">
        <f t="shared" si="22"/>
        <v>383.30606131509114</v>
      </c>
      <c r="K369" s="16">
        <f t="shared" si="23"/>
        <v>19.578203730554321</v>
      </c>
    </row>
    <row r="370" spans="2:11">
      <c r="B370" s="1">
        <v>0.41063165664672852</v>
      </c>
      <c r="C370" s="14">
        <f t="shared" si="20"/>
        <v>8.5481591542841233</v>
      </c>
      <c r="F370" s="1">
        <v>0.78127765655517578</v>
      </c>
      <c r="G370" s="15">
        <f t="shared" si="21"/>
        <v>12.329546426983512</v>
      </c>
      <c r="J370" s="30">
        <f t="shared" si="22"/>
        <v>435.87859033809372</v>
      </c>
      <c r="K370" s="16">
        <f t="shared" si="23"/>
        <v>20.877705581267634</v>
      </c>
    </row>
    <row r="371" spans="2:11">
      <c r="B371" s="1">
        <v>0.33937519788742065</v>
      </c>
      <c r="C371" s="14">
        <f t="shared" si="20"/>
        <v>8.1716621438621981</v>
      </c>
      <c r="F371" s="1">
        <v>0.46425360441207886</v>
      </c>
      <c r="G371" s="15">
        <f t="shared" si="21"/>
        <v>9.7308305112247808</v>
      </c>
      <c r="J371" s="30">
        <f t="shared" si="22"/>
        <v>320.49924326544328</v>
      </c>
      <c r="K371" s="16">
        <f t="shared" si="23"/>
        <v>17.902492655086981</v>
      </c>
    </row>
    <row r="372" spans="2:11">
      <c r="B372" s="1">
        <v>0.71055424213409424</v>
      </c>
      <c r="C372" s="14">
        <f t="shared" si="20"/>
        <v>10.110009195138604</v>
      </c>
      <c r="F372" s="1">
        <v>0.12546980381011963</v>
      </c>
      <c r="G372" s="15">
        <f t="shared" si="21"/>
        <v>6.5557895641880481</v>
      </c>
      <c r="J372" s="30">
        <f t="shared" si="22"/>
        <v>277.74884828637374</v>
      </c>
      <c r="K372" s="16">
        <f t="shared" si="23"/>
        <v>16.665798759326652</v>
      </c>
    </row>
    <row r="373" spans="2:11">
      <c r="B373" s="1">
        <v>0.31228810548782349</v>
      </c>
      <c r="C373" s="14">
        <f t="shared" si="20"/>
        <v>8.0212499406017468</v>
      </c>
      <c r="F373" s="1">
        <v>0.19888907670974731</v>
      </c>
      <c r="G373" s="15">
        <f t="shared" si="21"/>
        <v>7.4632119767221505</v>
      </c>
      <c r="J373" s="30">
        <f t="shared" si="22"/>
        <v>239.76856086905408</v>
      </c>
      <c r="K373" s="16">
        <f t="shared" si="23"/>
        <v>15.484461917323898</v>
      </c>
    </row>
    <row r="374" spans="2:11">
      <c r="B374" s="1">
        <v>0.79877352714538574</v>
      </c>
      <c r="C374" s="14">
        <f t="shared" si="20"/>
        <v>10.674496840046487</v>
      </c>
      <c r="F374" s="1">
        <v>0.24492764472961426</v>
      </c>
      <c r="G374" s="15">
        <f t="shared" si="21"/>
        <v>7.9283829828077446</v>
      </c>
      <c r="J374" s="30">
        <f t="shared" si="22"/>
        <v>346.06713770355708</v>
      </c>
      <c r="K374" s="16">
        <f t="shared" si="23"/>
        <v>18.602879822854231</v>
      </c>
    </row>
    <row r="375" spans="2:11">
      <c r="B375" s="1">
        <v>0.15175622701644897</v>
      </c>
      <c r="C375" s="14">
        <f t="shared" si="20"/>
        <v>6.942139507219542</v>
      </c>
      <c r="F375" s="1">
        <v>0.99542278051376343</v>
      </c>
      <c r="G375" s="15">
        <f t="shared" si="21"/>
        <v>17.818696475516926</v>
      </c>
      <c r="J375" s="30">
        <f t="shared" si="22"/>
        <v>613.09899856397692</v>
      </c>
      <c r="K375" s="16">
        <f t="shared" si="23"/>
        <v>24.760835982736467</v>
      </c>
    </row>
    <row r="376" spans="2:11">
      <c r="B376" s="1">
        <v>0.59299123287200928</v>
      </c>
      <c r="C376" s="14">
        <f t="shared" si="20"/>
        <v>9.4704926970958923</v>
      </c>
      <c r="F376" s="1">
        <v>1.5604853630065918E-2</v>
      </c>
      <c r="G376" s="15">
        <f t="shared" si="21"/>
        <v>3.5368341013651854</v>
      </c>
      <c r="J376" s="30">
        <f t="shared" si="22"/>
        <v>169.19055044196369</v>
      </c>
      <c r="K376" s="16">
        <f t="shared" si="23"/>
        <v>13.007326798461078</v>
      </c>
    </row>
    <row r="377" spans="2:11">
      <c r="B377" s="1">
        <v>0.95623689889907837</v>
      </c>
      <c r="C377" s="14">
        <f t="shared" si="20"/>
        <v>12.417187769555564</v>
      </c>
      <c r="F377" s="1">
        <v>0.32755619287490845</v>
      </c>
      <c r="G377" s="15">
        <f t="shared" si="21"/>
        <v>8.6599860122871011</v>
      </c>
      <c r="J377" s="30">
        <f t="shared" si="22"/>
        <v>444.24725462999595</v>
      </c>
      <c r="K377" s="16">
        <f t="shared" si="23"/>
        <v>21.077173781842667</v>
      </c>
    </row>
    <row r="378" spans="2:11">
      <c r="B378" s="1">
        <v>0.24314785003662109</v>
      </c>
      <c r="C378" s="14">
        <f t="shared" si="20"/>
        <v>7.6075748065781212</v>
      </c>
      <c r="F378" s="1">
        <v>0.71170949935913086</v>
      </c>
      <c r="G378" s="15">
        <f t="shared" si="21"/>
        <v>11.675157250383867</v>
      </c>
      <c r="J378" s="30">
        <f t="shared" si="22"/>
        <v>371.82375558058959</v>
      </c>
      <c r="K378" s="16">
        <f t="shared" si="23"/>
        <v>19.28273205696199</v>
      </c>
    </row>
    <row r="379" spans="2:11">
      <c r="B379" s="1">
        <v>0.93997114896774292</v>
      </c>
      <c r="C379" s="14">
        <f t="shared" si="20"/>
        <v>12.10906288959962</v>
      </c>
      <c r="F379" s="1">
        <v>0.28672760725021362</v>
      </c>
      <c r="G379" s="15">
        <f t="shared" si="21"/>
        <v>8.3110895686087414</v>
      </c>
      <c r="J379" s="30">
        <f t="shared" si="22"/>
        <v>416.98262641647307</v>
      </c>
      <c r="K379" s="16">
        <f t="shared" si="23"/>
        <v>20.420152458208364</v>
      </c>
    </row>
    <row r="380" spans="2:11">
      <c r="B380" s="1">
        <v>0.11433279514312744</v>
      </c>
      <c r="C380" s="14">
        <f t="shared" si="20"/>
        <v>6.5923932776988865</v>
      </c>
      <c r="F380" s="1">
        <v>0.31673920154571533</v>
      </c>
      <c r="G380" s="15">
        <f t="shared" si="21"/>
        <v>8.5694898713342926</v>
      </c>
      <c r="J380" s="30">
        <f t="shared" si="22"/>
        <v>229.88270062493629</v>
      </c>
      <c r="K380" s="16">
        <f t="shared" si="23"/>
        <v>15.16188314903318</v>
      </c>
    </row>
    <row r="381" spans="2:11">
      <c r="B381" s="1">
        <v>0.98425322771072388</v>
      </c>
      <c r="C381" s="14">
        <f t="shared" si="20"/>
        <v>13.301560604043932</v>
      </c>
      <c r="F381" s="1">
        <v>0.14900666475296021</v>
      </c>
      <c r="G381" s="15">
        <f t="shared" si="21"/>
        <v>6.877890476834768</v>
      </c>
      <c r="J381" s="30">
        <f t="shared" si="22"/>
        <v>407.21024592557649</v>
      </c>
      <c r="K381" s="16">
        <f t="shared" si="23"/>
        <v>20.1794510808787</v>
      </c>
    </row>
    <row r="382" spans="2:11">
      <c r="B382" s="1">
        <v>0.63297581672668457</v>
      </c>
      <c r="C382" s="14">
        <f t="shared" si="20"/>
        <v>9.6794905408205594</v>
      </c>
      <c r="F382" s="1">
        <v>0.32279753684997559</v>
      </c>
      <c r="G382" s="15">
        <f t="shared" si="21"/>
        <v>8.6203295625810696</v>
      </c>
      <c r="J382" s="30">
        <f t="shared" si="22"/>
        <v>334.8834158168624</v>
      </c>
      <c r="K382" s="16">
        <f t="shared" si="23"/>
        <v>18.299820103401629</v>
      </c>
    </row>
    <row r="383" spans="2:11">
      <c r="B383" s="1">
        <v>0.59885638952255249</v>
      </c>
      <c r="C383" s="14">
        <f t="shared" si="20"/>
        <v>9.5007762270392515</v>
      </c>
      <c r="F383" s="1">
        <v>0.47714513540267944</v>
      </c>
      <c r="G383" s="15">
        <f t="shared" si="21"/>
        <v>9.8280399320491387</v>
      </c>
      <c r="J383" s="30">
        <f t="shared" si="22"/>
        <v>373.60313411183648</v>
      </c>
      <c r="K383" s="16">
        <f t="shared" si="23"/>
        <v>19.32881615908839</v>
      </c>
    </row>
    <row r="384" spans="2:11">
      <c r="B384" s="1">
        <v>0.90256965160369873</v>
      </c>
      <c r="C384" s="14">
        <f t="shared" si="20"/>
        <v>11.592666506768516</v>
      </c>
      <c r="F384" s="1">
        <v>0.92444169521331787</v>
      </c>
      <c r="G384" s="15">
        <f t="shared" si="21"/>
        <v>14.306795629042416</v>
      </c>
      <c r="J384" s="30">
        <f t="shared" si="22"/>
        <v>670.78213892430415</v>
      </c>
      <c r="K384" s="16">
        <f t="shared" si="23"/>
        <v>25.899462135810932</v>
      </c>
    </row>
    <row r="385" spans="2:11">
      <c r="B385" s="1">
        <v>0.57486492395401001</v>
      </c>
      <c r="C385" s="14">
        <f t="shared" si="20"/>
        <v>9.3775474854296288</v>
      </c>
      <c r="F385" s="1">
        <v>3.9033949375152588E-2</v>
      </c>
      <c r="G385" s="15">
        <f t="shared" si="21"/>
        <v>4.7139751639007947</v>
      </c>
      <c r="J385" s="30">
        <f t="shared" si="22"/>
        <v>198.57101057659233</v>
      </c>
      <c r="K385" s="16">
        <f t="shared" si="23"/>
        <v>14.091522649330424</v>
      </c>
    </row>
    <row r="386" spans="2:11">
      <c r="B386" s="1">
        <v>0.24517393112182617</v>
      </c>
      <c r="C386" s="14">
        <f t="shared" si="20"/>
        <v>7.6204886974280468</v>
      </c>
      <c r="F386" s="1">
        <v>0.76331138610839844</v>
      </c>
      <c r="G386" s="15">
        <f t="shared" si="21"/>
        <v>12.150984776530297</v>
      </c>
      <c r="J386" s="30">
        <f t="shared" si="22"/>
        <v>390.91116333143844</v>
      </c>
      <c r="K386" s="16">
        <f t="shared" si="23"/>
        <v>19.771473473958345</v>
      </c>
    </row>
    <row r="387" spans="2:11">
      <c r="B387" s="1">
        <v>0.86016243696212769</v>
      </c>
      <c r="C387" s="14">
        <f t="shared" si="20"/>
        <v>11.162098861757396</v>
      </c>
      <c r="F387" s="1">
        <v>7.3816478252410889E-2</v>
      </c>
      <c r="G387" s="15">
        <f t="shared" si="21"/>
        <v>5.6561706142873742</v>
      </c>
      <c r="J387" s="30">
        <f t="shared" si="22"/>
        <v>282.8541881688592</v>
      </c>
      <c r="K387" s="16">
        <f t="shared" si="23"/>
        <v>16.818269476044769</v>
      </c>
    </row>
    <row r="388" spans="2:11">
      <c r="B388" s="1">
        <v>7.4950337409973145E-2</v>
      </c>
      <c r="C388" s="14">
        <f t="shared" si="20"/>
        <v>6.1202352109569631</v>
      </c>
      <c r="F388" s="1">
        <v>0.62978899478912354</v>
      </c>
      <c r="G388" s="15">
        <f t="shared" si="21"/>
        <v>10.993883638660655</v>
      </c>
      <c r="J388" s="30">
        <f t="shared" si="22"/>
        <v>292.89306399883708</v>
      </c>
      <c r="K388" s="16">
        <f t="shared" si="23"/>
        <v>17.114118849617618</v>
      </c>
    </row>
    <row r="389" spans="2:11">
      <c r="B389" s="1">
        <v>0.43882638216018677</v>
      </c>
      <c r="C389" s="14">
        <f t="shared" si="20"/>
        <v>8.6921091431678494</v>
      </c>
      <c r="F389" s="1">
        <v>0.6869080662727356</v>
      </c>
      <c r="G389" s="15">
        <f t="shared" si="21"/>
        <v>11.461315236359658</v>
      </c>
      <c r="J389" s="30">
        <f t="shared" si="22"/>
        <v>406.1605142213337</v>
      </c>
      <c r="K389" s="16">
        <f t="shared" si="23"/>
        <v>20.153424379527507</v>
      </c>
    </row>
    <row r="390" spans="2:11">
      <c r="B390" s="1">
        <v>0.7599790096282959</v>
      </c>
      <c r="C390" s="14">
        <f t="shared" si="20"/>
        <v>10.412470087525271</v>
      </c>
      <c r="F390" s="1">
        <v>0.77794098854064941</v>
      </c>
      <c r="G390" s="15">
        <f t="shared" si="21"/>
        <v>12.295773524032182</v>
      </c>
      <c r="J390" s="30">
        <f t="shared" si="22"/>
        <v>515.66432792183991</v>
      </c>
      <c r="K390" s="16">
        <f t="shared" si="23"/>
        <v>22.708243611557453</v>
      </c>
    </row>
    <row r="391" spans="2:11">
      <c r="B391" s="1">
        <v>0.24567884206771851</v>
      </c>
      <c r="C391" s="14">
        <f t="shared" si="20"/>
        <v>7.6236979591245504</v>
      </c>
      <c r="F391" s="1">
        <v>0.40517181158065796</v>
      </c>
      <c r="G391" s="15">
        <f t="shared" si="21"/>
        <v>9.2800517258370672</v>
      </c>
      <c r="J391" s="30">
        <f t="shared" si="22"/>
        <v>285.73675341183997</v>
      </c>
      <c r="K391" s="16">
        <f t="shared" si="23"/>
        <v>16.903749684961618</v>
      </c>
    </row>
    <row r="392" spans="2:11">
      <c r="B392" s="1">
        <v>0.37860620021820068</v>
      </c>
      <c r="C392" s="14">
        <f t="shared" si="20"/>
        <v>8.3817130787167109</v>
      </c>
      <c r="F392" s="1">
        <v>0.75999057292938232</v>
      </c>
      <c r="G392" s="15">
        <f t="shared" si="21"/>
        <v>12.11881671602859</v>
      </c>
      <c r="J392" s="30">
        <f t="shared" si="22"/>
        <v>420.27172186523978</v>
      </c>
      <c r="K392" s="16">
        <f t="shared" si="23"/>
        <v>20.500529794745301</v>
      </c>
    </row>
    <row r="393" spans="2:11">
      <c r="B393" s="1">
        <v>0.39724355936050415</v>
      </c>
      <c r="C393" s="14">
        <f t="shared" si="20"/>
        <v>8.4790233470457714</v>
      </c>
      <c r="F393" s="1">
        <v>0.17350059747695923</v>
      </c>
      <c r="G393" s="15">
        <f t="shared" si="21"/>
        <v>7.1787343107743462</v>
      </c>
      <c r="J393" s="30">
        <f t="shared" si="22"/>
        <v>245.16537487102451</v>
      </c>
      <c r="K393" s="16">
        <f t="shared" si="23"/>
        <v>15.657757657820117</v>
      </c>
    </row>
    <row r="394" spans="2:11">
      <c r="B394" s="1">
        <v>0.52657318115234375</v>
      </c>
      <c r="C394" s="14">
        <f t="shared" si="20"/>
        <v>9.1333168374577376</v>
      </c>
      <c r="F394" s="1">
        <v>0.93657159805297852</v>
      </c>
      <c r="G394" s="15">
        <f t="shared" si="21"/>
        <v>14.579844649841153</v>
      </c>
      <c r="J394" s="30">
        <f t="shared" si="22"/>
        <v>562.31402772271531</v>
      </c>
      <c r="K394" s="16">
        <f t="shared" si="23"/>
        <v>23.713161487298891</v>
      </c>
    </row>
    <row r="395" spans="2:11">
      <c r="B395" s="1">
        <v>0.27035921812057495</v>
      </c>
      <c r="C395" s="14">
        <f t="shared" si="20"/>
        <v>7.7765461246151055</v>
      </c>
      <c r="F395" s="1">
        <v>0.32405537366867065</v>
      </c>
      <c r="G395" s="15">
        <f t="shared" si="21"/>
        <v>8.6308349734366807</v>
      </c>
      <c r="J395" s="30">
        <f t="shared" si="22"/>
        <v>269.20215449670707</v>
      </c>
      <c r="K395" s="16">
        <f t="shared" si="23"/>
        <v>16.407381098051786</v>
      </c>
    </row>
    <row r="396" spans="2:11">
      <c r="B396" s="1">
        <v>0.58117640018463135</v>
      </c>
      <c r="C396" s="14">
        <f t="shared" ref="C396:C459" si="24">NORMINV(B396,$D$4,$D$5)</f>
        <v>9.4098078217077745</v>
      </c>
      <c r="F396" s="1">
        <v>6.9013714790344238E-2</v>
      </c>
      <c r="G396" s="15">
        <f t="shared" ref="G396:G459" si="25">NORMINV(F396,$H$4,$H$5)</f>
        <v>5.5504694434310666</v>
      </c>
      <c r="J396" s="30">
        <f t="shared" ref="J396:J459" si="26">K396^2</f>
        <v>223.8098958498301</v>
      </c>
      <c r="K396" s="16">
        <f t="shared" ref="K396:K459" si="27">C396+G396</f>
        <v>14.960277265138842</v>
      </c>
    </row>
    <row r="397" spans="2:11">
      <c r="B397" s="1">
        <v>0.20969897508621216</v>
      </c>
      <c r="C397" s="14">
        <f t="shared" si="24"/>
        <v>7.3850676345038577</v>
      </c>
      <c r="F397" s="1">
        <v>0.29940968751907349</v>
      </c>
      <c r="G397" s="15">
        <f t="shared" si="25"/>
        <v>8.4217027910229074</v>
      </c>
      <c r="J397" s="30">
        <f t="shared" si="26"/>
        <v>249.85399128530756</v>
      </c>
      <c r="K397" s="16">
        <f t="shared" si="27"/>
        <v>15.806770425526764</v>
      </c>
    </row>
    <row r="398" spans="2:11">
      <c r="B398" s="1">
        <v>7.8708887100219727E-2</v>
      </c>
      <c r="C398" s="14">
        <f t="shared" si="24"/>
        <v>6.1723805282179232</v>
      </c>
      <c r="F398" s="1">
        <v>0.64990878105163574</v>
      </c>
      <c r="G398" s="15">
        <f t="shared" si="25"/>
        <v>11.155222617905054</v>
      </c>
      <c r="J398" s="30">
        <f t="shared" si="26"/>
        <v>300.24583078953083</v>
      </c>
      <c r="K398" s="16">
        <f t="shared" si="27"/>
        <v>17.327603146122975</v>
      </c>
    </row>
    <row r="399" spans="2:11">
      <c r="B399" s="1">
        <v>0.89544624090194702</v>
      </c>
      <c r="C399" s="14">
        <f t="shared" si="24"/>
        <v>11.512046623800739</v>
      </c>
      <c r="F399" s="1">
        <v>0.16085046529769897</v>
      </c>
      <c r="G399" s="15">
        <f t="shared" si="25"/>
        <v>7.0270943079390769</v>
      </c>
      <c r="J399" s="30">
        <f t="shared" si="26"/>
        <v>343.69974648691067</v>
      </c>
      <c r="K399" s="16">
        <f t="shared" si="27"/>
        <v>18.539140931739816</v>
      </c>
    </row>
    <row r="400" spans="2:11">
      <c r="B400" s="1">
        <v>0.11143290996551514</v>
      </c>
      <c r="C400" s="14">
        <f t="shared" si="24"/>
        <v>6.5621139599927991</v>
      </c>
      <c r="F400" s="1">
        <v>0.87820851802825928</v>
      </c>
      <c r="G400" s="15">
        <f t="shared" si="25"/>
        <v>13.498233604185412</v>
      </c>
      <c r="J400" s="30">
        <f t="shared" si="26"/>
        <v>402.41754439563073</v>
      </c>
      <c r="K400" s="16">
        <f t="shared" si="27"/>
        <v>20.060347564178212</v>
      </c>
    </row>
    <row r="401" spans="2:11">
      <c r="B401" s="1">
        <v>0.65237671136856079</v>
      </c>
      <c r="C401" s="14">
        <f t="shared" si="24"/>
        <v>9.7834901615161129</v>
      </c>
      <c r="F401" s="1">
        <v>0.16308504343032837</v>
      </c>
      <c r="G401" s="15">
        <f t="shared" si="25"/>
        <v>7.0544276881718915</v>
      </c>
      <c r="J401" s="30">
        <f t="shared" si="26"/>
        <v>283.51547751284193</v>
      </c>
      <c r="K401" s="16">
        <f t="shared" si="27"/>
        <v>16.837917849688004</v>
      </c>
    </row>
    <row r="402" spans="2:11">
      <c r="B402" s="1">
        <v>0.90033388137817383</v>
      </c>
      <c r="C402" s="14">
        <f t="shared" si="24"/>
        <v>11.566912731570159</v>
      </c>
      <c r="F402" s="1">
        <v>0.43510341644287109</v>
      </c>
      <c r="G402" s="15">
        <f t="shared" si="25"/>
        <v>9.5098126888808334</v>
      </c>
      <c r="J402" s="30">
        <f t="shared" si="26"/>
        <v>444.22835444908503</v>
      </c>
      <c r="K402" s="16">
        <f t="shared" si="27"/>
        <v>21.076725420450991</v>
      </c>
    </row>
    <row r="403" spans="2:11">
      <c r="B403" s="1">
        <v>0.23159664869308472</v>
      </c>
      <c r="C403" s="14">
        <f t="shared" si="24"/>
        <v>7.5328024159701279</v>
      </c>
      <c r="F403" s="1">
        <v>0.92660444974899292</v>
      </c>
      <c r="G403" s="15">
        <f t="shared" si="25"/>
        <v>14.352878904471293</v>
      </c>
      <c r="J403" s="30">
        <f t="shared" si="26"/>
        <v>478.98304685991855</v>
      </c>
      <c r="K403" s="16">
        <f t="shared" si="27"/>
        <v>21.885681320441421</v>
      </c>
    </row>
    <row r="404" spans="2:11">
      <c r="B404" s="1">
        <v>0.94990551471710205</v>
      </c>
      <c r="C404" s="14">
        <f t="shared" si="24"/>
        <v>12.287876379967855</v>
      </c>
      <c r="F404" s="1">
        <v>0.46693289279937744</v>
      </c>
      <c r="G404" s="15">
        <f t="shared" si="25"/>
        <v>9.7510537488575473</v>
      </c>
      <c r="J404" s="30">
        <f t="shared" si="26"/>
        <v>485.71444122324806</v>
      </c>
      <c r="K404" s="16">
        <f t="shared" si="27"/>
        <v>22.038930128825402</v>
      </c>
    </row>
    <row r="405" spans="2:11">
      <c r="B405" s="1">
        <v>0.84618741273880005</v>
      </c>
      <c r="C405" s="14">
        <f t="shared" si="24"/>
        <v>11.040435612732043</v>
      </c>
      <c r="F405" s="1">
        <v>0.98895293474197388</v>
      </c>
      <c r="G405" s="15">
        <f t="shared" si="25"/>
        <v>16.866237180440773</v>
      </c>
      <c r="J405" s="30">
        <f t="shared" si="26"/>
        <v>778.78238638521191</v>
      </c>
      <c r="K405" s="16">
        <f t="shared" si="27"/>
        <v>27.906672793172817</v>
      </c>
    </row>
    <row r="406" spans="2:11">
      <c r="B406" s="1">
        <v>0.44121623039245605</v>
      </c>
      <c r="C406" s="14">
        <f t="shared" si="24"/>
        <v>8.7042272997780969</v>
      </c>
      <c r="F406" s="1">
        <v>0.43137669563293457</v>
      </c>
      <c r="G406" s="15">
        <f t="shared" si="25"/>
        <v>9.4813891532538861</v>
      </c>
      <c r="J406" s="30">
        <f t="shared" si="26"/>
        <v>330.71664577678757</v>
      </c>
      <c r="K406" s="16">
        <f t="shared" si="27"/>
        <v>18.185616453031983</v>
      </c>
    </row>
    <row r="407" spans="2:11">
      <c r="B407" s="1">
        <v>0.49200624227523804</v>
      </c>
      <c r="C407" s="14">
        <f t="shared" si="24"/>
        <v>8.9599225597099412</v>
      </c>
      <c r="F407" s="1">
        <v>0.76615375280380249</v>
      </c>
      <c r="G407" s="15">
        <f t="shared" si="25"/>
        <v>12.17871588863534</v>
      </c>
      <c r="J407" s="30">
        <f t="shared" si="26"/>
        <v>446.8420354498615</v>
      </c>
      <c r="K407" s="16">
        <f t="shared" si="27"/>
        <v>21.138638448345283</v>
      </c>
    </row>
    <row r="408" spans="2:11">
      <c r="B408" s="1">
        <v>0.76950681209564209</v>
      </c>
      <c r="C408" s="14">
        <f t="shared" si="24"/>
        <v>10.474447226811957</v>
      </c>
      <c r="F408" s="1">
        <v>0.71317756175994873</v>
      </c>
      <c r="G408" s="15">
        <f t="shared" si="25"/>
        <v>11.688074926348213</v>
      </c>
      <c r="J408" s="30">
        <f t="shared" si="26"/>
        <v>491.1773881893152</v>
      </c>
      <c r="K408" s="16">
        <f t="shared" si="27"/>
        <v>22.162522153160168</v>
      </c>
    </row>
    <row r="409" spans="2:11">
      <c r="B409" s="1">
        <v>0.83489328622817993</v>
      </c>
      <c r="C409" s="14">
        <f t="shared" si="24"/>
        <v>10.947368146917842</v>
      </c>
      <c r="F409" s="1">
        <v>0.20554119348526001</v>
      </c>
      <c r="G409" s="15">
        <f t="shared" si="25"/>
        <v>7.5340289387587136</v>
      </c>
      <c r="J409" s="30">
        <f t="shared" si="26"/>
        <v>341.56203823845385</v>
      </c>
      <c r="K409" s="16">
        <f t="shared" si="27"/>
        <v>18.481397085676555</v>
      </c>
    </row>
    <row r="410" spans="2:11">
      <c r="B410" s="1">
        <v>0.38256931304931641</v>
      </c>
      <c r="C410" s="14">
        <f t="shared" si="24"/>
        <v>8.4025205026205363</v>
      </c>
      <c r="F410" s="1">
        <v>0.16564512252807617</v>
      </c>
      <c r="G410" s="15">
        <f t="shared" si="25"/>
        <v>7.0854451018638587</v>
      </c>
      <c r="J410" s="30">
        <f t="shared" si="26"/>
        <v>239.87707856569165</v>
      </c>
      <c r="K410" s="16">
        <f t="shared" si="27"/>
        <v>15.487965604484394</v>
      </c>
    </row>
    <row r="411" spans="2:11">
      <c r="B411" s="1">
        <v>0.19553488492965698</v>
      </c>
      <c r="C411" s="14">
        <f t="shared" si="24"/>
        <v>7.2846421117195419</v>
      </c>
      <c r="F411" s="1">
        <v>0.66124886274337769</v>
      </c>
      <c r="G411" s="15">
        <f t="shared" si="25"/>
        <v>11.247621718532944</v>
      </c>
      <c r="J411" s="30">
        <f t="shared" si="26"/>
        <v>343.44480267408454</v>
      </c>
      <c r="K411" s="16">
        <f t="shared" si="27"/>
        <v>18.532263830252486</v>
      </c>
    </row>
    <row r="412" spans="2:11">
      <c r="B412" s="1">
        <v>0.32615721225738525</v>
      </c>
      <c r="C412" s="14">
        <f t="shared" si="24"/>
        <v>8.0989014274447335</v>
      </c>
      <c r="F412" s="1">
        <v>0.98419106006622314</v>
      </c>
      <c r="G412" s="15">
        <f t="shared" si="25"/>
        <v>16.447625345700551</v>
      </c>
      <c r="J412" s="30">
        <f t="shared" si="26"/>
        <v>602.53197662473826</v>
      </c>
      <c r="K412" s="16">
        <f t="shared" si="27"/>
        <v>24.546526773145285</v>
      </c>
    </row>
    <row r="413" spans="2:11">
      <c r="B413" s="1">
        <v>0.41323310136795044</v>
      </c>
      <c r="C413" s="14">
        <f t="shared" si="24"/>
        <v>8.5615279721142699</v>
      </c>
      <c r="F413" s="1">
        <v>0.77360421419143677</v>
      </c>
      <c r="G413" s="15">
        <f t="shared" si="25"/>
        <v>12.252307584854323</v>
      </c>
      <c r="J413" s="30">
        <f t="shared" si="26"/>
        <v>433.21575059253001</v>
      </c>
      <c r="K413" s="16">
        <f t="shared" si="27"/>
        <v>20.813835556968591</v>
      </c>
    </row>
    <row r="414" spans="2:11">
      <c r="B414" s="1">
        <v>0.15267682075500488</v>
      </c>
      <c r="C414" s="14">
        <f t="shared" si="24"/>
        <v>6.9499595365141085</v>
      </c>
      <c r="F414" s="1">
        <v>0.5681455135345459</v>
      </c>
      <c r="G414" s="15">
        <f t="shared" si="25"/>
        <v>10.514964208055911</v>
      </c>
      <c r="J414" s="30">
        <f t="shared" si="26"/>
        <v>305.02356140364566</v>
      </c>
      <c r="K414" s="16">
        <f t="shared" si="27"/>
        <v>17.464923744570019</v>
      </c>
    </row>
    <row r="415" spans="2:11">
      <c r="B415" s="1">
        <v>0.61983150243759155</v>
      </c>
      <c r="C415" s="14">
        <f t="shared" si="24"/>
        <v>9.6100765664181829</v>
      </c>
      <c r="F415" s="1">
        <v>0.38367933034896851</v>
      </c>
      <c r="G415" s="15">
        <f t="shared" si="25"/>
        <v>9.1125050879519591</v>
      </c>
      <c r="J415" s="30">
        <f t="shared" si="26"/>
        <v>350.53506380455741</v>
      </c>
      <c r="K415" s="16">
        <f t="shared" si="27"/>
        <v>18.722581654370142</v>
      </c>
    </row>
    <row r="416" spans="2:11">
      <c r="B416" s="1">
        <v>9.9409937858581543E-2</v>
      </c>
      <c r="C416" s="14">
        <f t="shared" si="24"/>
        <v>6.4301579083554126</v>
      </c>
      <c r="F416" s="1">
        <v>0.27710473537445068</v>
      </c>
      <c r="G416" s="15">
        <f t="shared" si="25"/>
        <v>8.225607558270589</v>
      </c>
      <c r="J416" s="30">
        <f t="shared" si="26"/>
        <v>214.79146141274722</v>
      </c>
      <c r="K416" s="16">
        <f t="shared" si="27"/>
        <v>14.655765466626001</v>
      </c>
    </row>
    <row r="417" spans="2:11">
      <c r="B417" s="1">
        <v>0.20504719018936157</v>
      </c>
      <c r="C417" s="14">
        <f t="shared" si="24"/>
        <v>7.3525448949707357</v>
      </c>
      <c r="F417" s="1">
        <v>0.76424795389175415</v>
      </c>
      <c r="G417" s="15">
        <f t="shared" si="25"/>
        <v>12.160101852421217</v>
      </c>
      <c r="J417" s="30">
        <f t="shared" si="26"/>
        <v>380.74338308850582</v>
      </c>
      <c r="K417" s="16">
        <f t="shared" si="27"/>
        <v>19.512646747391955</v>
      </c>
    </row>
    <row r="418" spans="2:11">
      <c r="B418" s="1">
        <v>0.69251775741577148</v>
      </c>
      <c r="C418" s="14">
        <f t="shared" si="24"/>
        <v>10.00599939405954</v>
      </c>
      <c r="F418" s="1">
        <v>0.23805999755859375</v>
      </c>
      <c r="G418" s="15">
        <f t="shared" si="25"/>
        <v>7.8623293248683215</v>
      </c>
      <c r="J418" s="30">
        <f t="shared" si="26"/>
        <v>319.27717120766226</v>
      </c>
      <c r="K418" s="16">
        <f t="shared" si="27"/>
        <v>17.868328718927863</v>
      </c>
    </row>
    <row r="419" spans="2:11">
      <c r="B419" s="1">
        <v>0.50445908308029175</v>
      </c>
      <c r="C419" s="14">
        <f t="shared" si="24"/>
        <v>9.0223549929394107</v>
      </c>
      <c r="F419" s="1">
        <v>0.69839876890182495</v>
      </c>
      <c r="G419" s="15">
        <f t="shared" si="25"/>
        <v>11.559402225716315</v>
      </c>
      <c r="J419" s="30">
        <f t="shared" si="26"/>
        <v>423.60873020768702</v>
      </c>
      <c r="K419" s="16">
        <f t="shared" si="27"/>
        <v>20.581757218655724</v>
      </c>
    </row>
    <row r="420" spans="2:11">
      <c r="B420" s="1">
        <v>0.18307602405548096</v>
      </c>
      <c r="C420" s="14">
        <f t="shared" si="24"/>
        <v>7.1925907578020762</v>
      </c>
      <c r="F420" s="1">
        <v>0.60955774784088135</v>
      </c>
      <c r="G420" s="15">
        <f t="shared" si="25"/>
        <v>10.83449967664794</v>
      </c>
      <c r="J420" s="30">
        <f t="shared" si="26"/>
        <v>324.97598953183928</v>
      </c>
      <c r="K420" s="16">
        <f t="shared" si="27"/>
        <v>18.027090434450017</v>
      </c>
    </row>
    <row r="421" spans="2:11">
      <c r="B421" s="1">
        <v>0.99140244722366333</v>
      </c>
      <c r="C421" s="14">
        <f t="shared" si="24"/>
        <v>13.765018261498909</v>
      </c>
      <c r="F421" s="1">
        <v>0.18705493211746216</v>
      </c>
      <c r="G421" s="15">
        <f t="shared" si="25"/>
        <v>7.3335960281940835</v>
      </c>
      <c r="J421" s="30">
        <f t="shared" si="26"/>
        <v>445.15152494523733</v>
      </c>
      <c r="K421" s="16">
        <f t="shared" si="27"/>
        <v>21.098614289692993</v>
      </c>
    </row>
    <row r="422" spans="2:11">
      <c r="B422" s="1">
        <v>0.47139143943786621</v>
      </c>
      <c r="C422" s="14">
        <f t="shared" si="24"/>
        <v>8.8564548006903987</v>
      </c>
      <c r="F422" s="1">
        <v>0.95914101600646973</v>
      </c>
      <c r="G422" s="15">
        <f t="shared" si="25"/>
        <v>15.222411531351444</v>
      </c>
      <c r="J422" s="30">
        <f t="shared" si="26"/>
        <v>579.79180383633809</v>
      </c>
      <c r="K422" s="16">
        <f t="shared" si="27"/>
        <v>24.078866332041841</v>
      </c>
    </row>
    <row r="423" spans="2:11">
      <c r="B423" s="1">
        <v>4.0196776390075684E-3</v>
      </c>
      <c r="C423" s="14">
        <f t="shared" si="24"/>
        <v>3.6991750356119635</v>
      </c>
      <c r="F423" s="1">
        <v>0.81664985418319702</v>
      </c>
      <c r="G423" s="15">
        <f t="shared" si="25"/>
        <v>12.708014358802307</v>
      </c>
      <c r="J423" s="30">
        <f t="shared" si="26"/>
        <v>269.19586382418015</v>
      </c>
      <c r="K423" s="16">
        <f t="shared" si="27"/>
        <v>16.407189394414271</v>
      </c>
    </row>
    <row r="424" spans="2:11">
      <c r="B424" s="1">
        <v>0.4258493185043335</v>
      </c>
      <c r="C424" s="14">
        <f t="shared" si="24"/>
        <v>8.6260969418764475</v>
      </c>
      <c r="F424" s="1">
        <v>0.66032207012176514</v>
      </c>
      <c r="G424" s="15">
        <f t="shared" si="25"/>
        <v>11.240026829464187</v>
      </c>
      <c r="J424" s="30">
        <f t="shared" si="26"/>
        <v>394.66287369822533</v>
      </c>
      <c r="K424" s="16">
        <f t="shared" si="27"/>
        <v>19.866123771340632</v>
      </c>
    </row>
    <row r="425" spans="2:11">
      <c r="B425" s="1">
        <v>0.28871732950210571</v>
      </c>
      <c r="C425" s="14">
        <f t="shared" si="24"/>
        <v>7.885728428306213</v>
      </c>
      <c r="F425" s="1">
        <v>6.8209230899810791E-2</v>
      </c>
      <c r="G425" s="15">
        <f t="shared" si="25"/>
        <v>5.5322148177720285</v>
      </c>
      <c r="J425" s="30">
        <f t="shared" si="26"/>
        <v>180.04120095497669</v>
      </c>
      <c r="K425" s="16">
        <f t="shared" si="27"/>
        <v>13.417943246078242</v>
      </c>
    </row>
    <row r="426" spans="2:11">
      <c r="B426" s="1">
        <v>0.75254249572753906</v>
      </c>
      <c r="C426" s="14">
        <f t="shared" si="24"/>
        <v>10.365024787717104</v>
      </c>
      <c r="F426" s="1">
        <v>0.46533632278442383</v>
      </c>
      <c r="G426" s="15">
        <f t="shared" si="25"/>
        <v>9.7390042779042343</v>
      </c>
      <c r="J426" s="30">
        <f t="shared" si="26"/>
        <v>404.17198467134767</v>
      </c>
      <c r="K426" s="16">
        <f t="shared" si="27"/>
        <v>20.10402906562134</v>
      </c>
    </row>
    <row r="427" spans="2:11">
      <c r="B427" s="1">
        <v>0.89127939939498901</v>
      </c>
      <c r="C427" s="14">
        <f t="shared" si="24"/>
        <v>11.466721503808838</v>
      </c>
      <c r="F427" s="1">
        <v>9.9089324474334717E-2</v>
      </c>
      <c r="G427" s="15">
        <f t="shared" si="25"/>
        <v>6.1397259893698539</v>
      </c>
      <c r="J427" s="30">
        <f t="shared" si="26"/>
        <v>309.98699333005823</v>
      </c>
      <c r="K427" s="16">
        <f t="shared" si="27"/>
        <v>17.606447493178692</v>
      </c>
    </row>
    <row r="428" spans="2:11">
      <c r="B428" s="1">
        <v>0.82193148136138916</v>
      </c>
      <c r="C428" s="14">
        <f t="shared" si="24"/>
        <v>10.845501785975483</v>
      </c>
      <c r="F428" s="1">
        <v>0.65992748737335205</v>
      </c>
      <c r="G428" s="15">
        <f t="shared" si="25"/>
        <v>11.23679571236905</v>
      </c>
      <c r="J428" s="30">
        <f t="shared" si="26"/>
        <v>487.62786280539314</v>
      </c>
      <c r="K428" s="16">
        <f t="shared" si="27"/>
        <v>22.082297498344531</v>
      </c>
    </row>
    <row r="429" spans="2:11">
      <c r="B429" s="1">
        <v>0.17688685655593872</v>
      </c>
      <c r="C429" s="14">
        <f t="shared" si="24"/>
        <v>7.1454112463124115</v>
      </c>
      <c r="F429" s="1">
        <v>0.77862149477005005</v>
      </c>
      <c r="G429" s="15">
        <f t="shared" si="25"/>
        <v>12.302637717344474</v>
      </c>
      <c r="J429" s="30">
        <f t="shared" si="26"/>
        <v>378.22660849279572</v>
      </c>
      <c r="K429" s="16">
        <f t="shared" si="27"/>
        <v>19.448048963656888</v>
      </c>
    </row>
    <row r="430" spans="2:11">
      <c r="B430" s="1">
        <v>0.10878586769104004</v>
      </c>
      <c r="C430" s="14">
        <f t="shared" si="24"/>
        <v>6.5339784029720169</v>
      </c>
      <c r="F430" s="1">
        <v>0.45641398429870605</v>
      </c>
      <c r="G430" s="15">
        <f t="shared" si="25"/>
        <v>9.6715833931325381</v>
      </c>
      <c r="J430" s="30">
        <f t="shared" si="26"/>
        <v>262.62023312736346</v>
      </c>
      <c r="K430" s="16">
        <f t="shared" si="27"/>
        <v>16.205561796104554</v>
      </c>
    </row>
    <row r="431" spans="2:11">
      <c r="B431" s="1">
        <v>1.0293424129486084E-2</v>
      </c>
      <c r="C431" s="14">
        <f t="shared" si="24"/>
        <v>4.3690462344888328</v>
      </c>
      <c r="F431" s="1">
        <v>8.9129805564880371E-3</v>
      </c>
      <c r="G431" s="15">
        <f t="shared" si="25"/>
        <v>2.8923595715514105</v>
      </c>
      <c r="J431" s="30">
        <f t="shared" si="26"/>
        <v>52.728014279994959</v>
      </c>
      <c r="K431" s="16">
        <f t="shared" si="27"/>
        <v>7.2614058060402433</v>
      </c>
    </row>
    <row r="432" spans="2:11">
      <c r="B432" s="1">
        <v>0.15165698528289795</v>
      </c>
      <c r="C432" s="14">
        <f t="shared" si="24"/>
        <v>6.9412946138558107</v>
      </c>
      <c r="F432" s="1">
        <v>0.53128659725189209</v>
      </c>
      <c r="G432" s="15">
        <f t="shared" si="25"/>
        <v>10.235513293672954</v>
      </c>
      <c r="J432" s="30">
        <f t="shared" si="26"/>
        <v>295.04272989214275</v>
      </c>
      <c r="K432" s="16">
        <f t="shared" si="27"/>
        <v>17.176807907528765</v>
      </c>
    </row>
    <row r="433" spans="2:11">
      <c r="B433" s="1">
        <v>0.37740761041641235</v>
      </c>
      <c r="C433" s="14">
        <f t="shared" si="24"/>
        <v>8.3754070555344331</v>
      </c>
      <c r="F433" s="1">
        <v>0.61205393075942993</v>
      </c>
      <c r="G433" s="15">
        <f t="shared" si="25"/>
        <v>10.85402894326819</v>
      </c>
      <c r="J433" s="30">
        <f t="shared" si="26"/>
        <v>369.77120883204617</v>
      </c>
      <c r="K433" s="16">
        <f t="shared" si="27"/>
        <v>19.229435998802622</v>
      </c>
    </row>
    <row r="434" spans="2:11">
      <c r="B434" s="1">
        <v>0.18813180923461914</v>
      </c>
      <c r="C434" s="14">
        <f t="shared" si="24"/>
        <v>7.2303966965416802</v>
      </c>
      <c r="F434" s="1">
        <v>0.86358737945556641</v>
      </c>
      <c r="G434" s="15">
        <f t="shared" si="25"/>
        <v>13.289738581401345</v>
      </c>
      <c r="J434" s="30">
        <f t="shared" si="26"/>
        <v>421.07595182508192</v>
      </c>
      <c r="K434" s="16">
        <f t="shared" si="27"/>
        <v>20.520135277943027</v>
      </c>
    </row>
    <row r="435" spans="2:11">
      <c r="B435" s="1">
        <v>0.97953099012374878</v>
      </c>
      <c r="C435" s="14">
        <f t="shared" si="24"/>
        <v>13.088314402230955</v>
      </c>
      <c r="F435" s="1">
        <v>0.31498068571090698</v>
      </c>
      <c r="G435" s="15">
        <f t="shared" si="25"/>
        <v>8.5546563388534995</v>
      </c>
      <c r="J435" s="30">
        <f t="shared" si="26"/>
        <v>468.41818249943776</v>
      </c>
      <c r="K435" s="16">
        <f t="shared" si="27"/>
        <v>21.642970741084454</v>
      </c>
    </row>
    <row r="436" spans="2:11">
      <c r="B436" s="1">
        <v>0.87211811542510986</v>
      </c>
      <c r="C436" s="14">
        <f t="shared" si="24"/>
        <v>11.272921567960774</v>
      </c>
      <c r="F436" s="1">
        <v>0.28031980991363525</v>
      </c>
      <c r="G436" s="15">
        <f t="shared" si="25"/>
        <v>8.2543248478600901</v>
      </c>
      <c r="J436" s="30">
        <f t="shared" si="26"/>
        <v>381.31335258418869</v>
      </c>
      <c r="K436" s="16">
        <f t="shared" si="27"/>
        <v>19.527246415820862</v>
      </c>
    </row>
    <row r="437" spans="2:11">
      <c r="B437" s="1">
        <v>0.58150273561477661</v>
      </c>
      <c r="C437" s="14">
        <f t="shared" si="24"/>
        <v>9.4114786754631332</v>
      </c>
      <c r="F437" s="1">
        <v>0.61324530839920044</v>
      </c>
      <c r="G437" s="15">
        <f t="shared" si="25"/>
        <v>10.863362590629846</v>
      </c>
      <c r="J437" s="30">
        <f t="shared" si="26"/>
        <v>411.06918836526671</v>
      </c>
      <c r="K437" s="16">
        <f t="shared" si="27"/>
        <v>20.274841266092977</v>
      </c>
    </row>
    <row r="438" spans="2:11">
      <c r="B438" s="1">
        <v>0.72941088676452637</v>
      </c>
      <c r="C438" s="14">
        <f t="shared" si="24"/>
        <v>10.22206451131925</v>
      </c>
      <c r="F438" s="1">
        <v>0.36514019966125488</v>
      </c>
      <c r="G438" s="15">
        <f t="shared" si="25"/>
        <v>8.9657423151211173</v>
      </c>
      <c r="J438" s="30">
        <f t="shared" si="26"/>
        <v>368.1719308087915</v>
      </c>
      <c r="K438" s="16">
        <f t="shared" si="27"/>
        <v>19.187806826440365</v>
      </c>
    </row>
    <row r="439" spans="2:11">
      <c r="B439" s="1">
        <v>0.1450003981590271</v>
      </c>
      <c r="C439" s="14">
        <f t="shared" si="24"/>
        <v>6.8837602584364248</v>
      </c>
      <c r="F439" s="1">
        <v>0.54494136571884155</v>
      </c>
      <c r="G439" s="15">
        <f t="shared" si="25"/>
        <v>10.338671876589167</v>
      </c>
      <c r="J439" s="30">
        <f t="shared" si="26"/>
        <v>296.61216864556218</v>
      </c>
      <c r="K439" s="16">
        <f t="shared" si="27"/>
        <v>17.222432135025592</v>
      </c>
    </row>
    <row r="440" spans="2:11">
      <c r="B440" s="1">
        <v>0.2577899694442749</v>
      </c>
      <c r="C440" s="14">
        <f t="shared" si="24"/>
        <v>7.6996523260763903</v>
      </c>
      <c r="F440" s="1">
        <v>0.63658034801483154</v>
      </c>
      <c r="G440" s="15">
        <f t="shared" si="25"/>
        <v>11.047999090711658</v>
      </c>
      <c r="J440" s="30">
        <f t="shared" si="26"/>
        <v>351.47443364539492</v>
      </c>
      <c r="K440" s="16">
        <f t="shared" si="27"/>
        <v>18.747651416788049</v>
      </c>
    </row>
    <row r="441" spans="2:11">
      <c r="B441" s="1">
        <v>2.8246939182281494E-2</v>
      </c>
      <c r="C441" s="14">
        <f t="shared" si="24"/>
        <v>5.1855874055651903</v>
      </c>
      <c r="F441" s="1">
        <v>0.65603595972061157</v>
      </c>
      <c r="G441" s="15">
        <f t="shared" si="25"/>
        <v>11.20500521196506</v>
      </c>
      <c r="J441" s="30">
        <f t="shared" si="26"/>
        <v>268.6515263538372</v>
      </c>
      <c r="K441" s="16">
        <f t="shared" si="27"/>
        <v>16.390592617530253</v>
      </c>
    </row>
    <row r="442" spans="2:11">
      <c r="B442" s="1">
        <v>0.82789897918701172</v>
      </c>
      <c r="C442" s="14">
        <f t="shared" si="24"/>
        <v>10.891790401330544</v>
      </c>
      <c r="F442" s="1">
        <v>0.15205144882202148</v>
      </c>
      <c r="G442" s="15">
        <f t="shared" si="25"/>
        <v>6.9169760594071557</v>
      </c>
      <c r="J442" s="30">
        <f t="shared" si="26"/>
        <v>317.152162853096</v>
      </c>
      <c r="K442" s="16">
        <f t="shared" si="27"/>
        <v>17.808766460737701</v>
      </c>
    </row>
    <row r="443" spans="2:11">
      <c r="B443" s="1">
        <v>0.78337401151657104</v>
      </c>
      <c r="C443" s="14">
        <f t="shared" si="24"/>
        <v>10.567277958839748</v>
      </c>
      <c r="F443" s="1">
        <v>0.68835800886154175</v>
      </c>
      <c r="G443" s="15">
        <f t="shared" si="25"/>
        <v>11.47360431276271</v>
      </c>
      <c r="J443" s="30">
        <f t="shared" si="26"/>
        <v>485.80049131063942</v>
      </c>
      <c r="K443" s="16">
        <f t="shared" si="27"/>
        <v>22.040882271602456</v>
      </c>
    </row>
    <row r="444" spans="2:11">
      <c r="B444" s="1">
        <v>0.79115545749664307</v>
      </c>
      <c r="C444" s="14">
        <f t="shared" si="24"/>
        <v>10.620873912189374</v>
      </c>
      <c r="F444" s="1">
        <v>0.94387924671173096</v>
      </c>
      <c r="G444" s="15">
        <f t="shared" si="25"/>
        <v>14.764594884608993</v>
      </c>
      <c r="J444" s="30">
        <f t="shared" si="26"/>
        <v>644.42202603322357</v>
      </c>
      <c r="K444" s="16">
        <f t="shared" si="27"/>
        <v>25.385468796798367</v>
      </c>
    </row>
    <row r="445" spans="2:11">
      <c r="B445" s="1">
        <v>0.332691490650177</v>
      </c>
      <c r="C445" s="14">
        <f t="shared" si="24"/>
        <v>8.135013566713365</v>
      </c>
      <c r="F445" s="1">
        <v>0.77149277925491333</v>
      </c>
      <c r="G445" s="15">
        <f t="shared" si="25"/>
        <v>12.231315904935634</v>
      </c>
      <c r="J445" s="30">
        <f t="shared" si="26"/>
        <v>414.78737614775861</v>
      </c>
      <c r="K445" s="16">
        <f t="shared" si="27"/>
        <v>20.366329471648999</v>
      </c>
    </row>
    <row r="446" spans="2:11">
      <c r="B446" s="1">
        <v>0.4509422779083252</v>
      </c>
      <c r="C446" s="14">
        <f t="shared" si="24"/>
        <v>8.7534379241224816</v>
      </c>
      <c r="F446" s="1">
        <v>0.94362044334411621</v>
      </c>
      <c r="G446" s="15">
        <f t="shared" si="25"/>
        <v>14.757738115418416</v>
      </c>
      <c r="J446" s="30">
        <f t="shared" si="26"/>
        <v>552.77539876228207</v>
      </c>
      <c r="K446" s="16">
        <f t="shared" si="27"/>
        <v>23.511176039540899</v>
      </c>
    </row>
    <row r="447" spans="2:11">
      <c r="B447" s="1">
        <v>0.55511325597763062</v>
      </c>
      <c r="C447" s="14">
        <f t="shared" si="24"/>
        <v>9.2771816648903229</v>
      </c>
      <c r="F447" s="1">
        <v>0.14983266592025757</v>
      </c>
      <c r="G447" s="15">
        <f t="shared" si="25"/>
        <v>6.8885459813074377</v>
      </c>
      <c r="J447" s="30">
        <f t="shared" si="26"/>
        <v>261.33075033104251</v>
      </c>
      <c r="K447" s="16">
        <f t="shared" si="27"/>
        <v>16.165727646197759</v>
      </c>
    </row>
    <row r="448" spans="2:11">
      <c r="B448" s="1">
        <v>0.80333030223846436</v>
      </c>
      <c r="C448" s="14">
        <f t="shared" si="24"/>
        <v>10.70715404075132</v>
      </c>
      <c r="F448" s="1">
        <v>0.3009103536605835</v>
      </c>
      <c r="G448" s="15">
        <f t="shared" si="25"/>
        <v>8.4346478978229698</v>
      </c>
      <c r="J448" s="30">
        <f t="shared" si="26"/>
        <v>366.40858145560645</v>
      </c>
      <c r="K448" s="16">
        <f t="shared" si="27"/>
        <v>19.141801938574289</v>
      </c>
    </row>
    <row r="449" spans="2:11">
      <c r="B449" s="1">
        <v>0.56398922204971313</v>
      </c>
      <c r="C449" s="14">
        <f t="shared" si="24"/>
        <v>9.3221824386192047</v>
      </c>
      <c r="F449" s="1">
        <v>0.72603422403335571</v>
      </c>
      <c r="G449" s="15">
        <f t="shared" si="25"/>
        <v>11.802587589648935</v>
      </c>
      <c r="J449" s="30">
        <f t="shared" si="26"/>
        <v>446.25590874721581</v>
      </c>
      <c r="K449" s="16">
        <f t="shared" si="27"/>
        <v>21.124770028268138</v>
      </c>
    </row>
    <row r="450" spans="2:11">
      <c r="B450" s="1">
        <v>0.2035822868347168</v>
      </c>
      <c r="C450" s="14">
        <f t="shared" si="24"/>
        <v>7.3422126461934489</v>
      </c>
      <c r="F450" s="1">
        <v>0.25309181213378906</v>
      </c>
      <c r="G450" s="15">
        <f t="shared" si="25"/>
        <v>8.0056243942600585</v>
      </c>
      <c r="J450" s="30">
        <f t="shared" si="26"/>
        <v>235.55610182031668</v>
      </c>
      <c r="K450" s="16">
        <f t="shared" si="27"/>
        <v>15.347837040453507</v>
      </c>
    </row>
    <row r="451" spans="2:11">
      <c r="B451" s="1">
        <v>0.20759361982345581</v>
      </c>
      <c r="C451" s="14">
        <f t="shared" si="24"/>
        <v>7.3704015325822834</v>
      </c>
      <c r="F451" s="1">
        <v>0.95213145017623901</v>
      </c>
      <c r="G451" s="15">
        <f t="shared" si="25"/>
        <v>14.997643286297228</v>
      </c>
      <c r="J451" s="30">
        <f t="shared" si="26"/>
        <v>500.32942901940254</v>
      </c>
      <c r="K451" s="16">
        <f t="shared" si="27"/>
        <v>22.368044818879511</v>
      </c>
    </row>
    <row r="452" spans="2:11">
      <c r="B452" s="1">
        <v>0.36468803882598877</v>
      </c>
      <c r="C452" s="14">
        <f t="shared" si="24"/>
        <v>8.3080887864272306</v>
      </c>
      <c r="F452" s="1">
        <v>0.95187532901763916</v>
      </c>
      <c r="G452" s="15">
        <f t="shared" si="25"/>
        <v>14.989945835356394</v>
      </c>
      <c r="J452" s="30">
        <f t="shared" si="26"/>
        <v>542.7984172378284</v>
      </c>
      <c r="K452" s="16">
        <f t="shared" si="27"/>
        <v>23.298034621783625</v>
      </c>
    </row>
    <row r="453" spans="2:11">
      <c r="B453" s="1">
        <v>0.57351952791213989</v>
      </c>
      <c r="C453" s="14">
        <f t="shared" si="24"/>
        <v>9.3706836257564099</v>
      </c>
      <c r="F453" s="1">
        <v>0.84955531358718872</v>
      </c>
      <c r="G453" s="15">
        <f t="shared" si="25"/>
        <v>13.103584135480974</v>
      </c>
      <c r="J453" s="30">
        <f t="shared" si="26"/>
        <v>505.09271140379406</v>
      </c>
      <c r="K453" s="16">
        <f t="shared" si="27"/>
        <v>22.474267761237385</v>
      </c>
    </row>
    <row r="454" spans="2:11">
      <c r="B454" s="1">
        <v>0.34418082237243652</v>
      </c>
      <c r="C454" s="14">
        <f t="shared" si="24"/>
        <v>8.197841139652752</v>
      </c>
      <c r="F454" s="1">
        <v>0.90328049659729004</v>
      </c>
      <c r="G454" s="15">
        <f t="shared" si="25"/>
        <v>13.901418102396926</v>
      </c>
      <c r="J454" s="30">
        <f t="shared" si="26"/>
        <v>488.37725904731803</v>
      </c>
      <c r="K454" s="16">
        <f t="shared" si="27"/>
        <v>22.099259242049676</v>
      </c>
    </row>
    <row r="455" spans="2:11">
      <c r="B455" s="1">
        <v>0.52822965383529663</v>
      </c>
      <c r="C455" s="14">
        <f t="shared" si="24"/>
        <v>9.1416408085628884</v>
      </c>
      <c r="F455" s="1">
        <v>0.18930953741073608</v>
      </c>
      <c r="G455" s="15">
        <f t="shared" si="25"/>
        <v>7.3586693599800821</v>
      </c>
      <c r="J455" s="30">
        <f t="shared" si="26"/>
        <v>272.26023565812255</v>
      </c>
      <c r="K455" s="16">
        <f t="shared" si="27"/>
        <v>16.500310168542971</v>
      </c>
    </row>
    <row r="456" spans="2:11">
      <c r="B456" s="1">
        <v>0.42548501491546631</v>
      </c>
      <c r="C456" s="14">
        <f t="shared" si="24"/>
        <v>8.6242382360711787</v>
      </c>
      <c r="F456" s="1">
        <v>0.92710864543914795</v>
      </c>
      <c r="G456" s="15">
        <f t="shared" si="25"/>
        <v>14.363770995976967</v>
      </c>
      <c r="J456" s="30">
        <f t="shared" si="26"/>
        <v>528.4485684527308</v>
      </c>
      <c r="K456" s="16">
        <f t="shared" si="27"/>
        <v>22.988009232048146</v>
      </c>
    </row>
    <row r="457" spans="2:11">
      <c r="B457" s="1">
        <v>0.57301336526870728</v>
      </c>
      <c r="C457" s="14">
        <f t="shared" si="24"/>
        <v>9.3681024501637431</v>
      </c>
      <c r="F457" s="1">
        <v>0.11355262994766235</v>
      </c>
      <c r="G457" s="15">
        <f t="shared" si="25"/>
        <v>6.3764522998393538</v>
      </c>
      <c r="J457" s="30">
        <f t="shared" si="26"/>
        <v>247.89100427584509</v>
      </c>
      <c r="K457" s="16">
        <f t="shared" si="27"/>
        <v>15.744554750003097</v>
      </c>
    </row>
    <row r="458" spans="2:11">
      <c r="B458" s="1">
        <v>5.0045013427734375E-2</v>
      </c>
      <c r="C458" s="14">
        <f t="shared" si="24"/>
        <v>5.7111653305747865</v>
      </c>
      <c r="F458" s="1">
        <v>0.79219675064086914</v>
      </c>
      <c r="G458" s="15">
        <f t="shared" si="25"/>
        <v>12.442201370417107</v>
      </c>
      <c r="J458" s="30">
        <f t="shared" si="26"/>
        <v>329.54472258068137</v>
      </c>
      <c r="K458" s="16">
        <f t="shared" si="27"/>
        <v>18.153366700991896</v>
      </c>
    </row>
    <row r="459" spans="2:11">
      <c r="B459" s="1">
        <v>0.54759997129440308</v>
      </c>
      <c r="C459" s="14">
        <f t="shared" si="24"/>
        <v>9.239199904855866</v>
      </c>
      <c r="F459" s="1">
        <v>0.72983616590499878</v>
      </c>
      <c r="G459" s="15">
        <f t="shared" si="25"/>
        <v>11.836952705525119</v>
      </c>
      <c r="J459" s="30">
        <f t="shared" si="26"/>
        <v>444.20420885606927</v>
      </c>
      <c r="K459" s="16">
        <f t="shared" si="27"/>
        <v>21.076152610380987</v>
      </c>
    </row>
    <row r="460" spans="2:11">
      <c r="B460" s="1">
        <v>0.20648539066314697</v>
      </c>
      <c r="C460" s="14">
        <f t="shared" ref="C460:C523" si="28">NORMINV(B460,$D$4,$D$5)</f>
        <v>7.3626462064803837</v>
      </c>
      <c r="F460" s="1">
        <v>0.93370258808135986</v>
      </c>
      <c r="G460" s="15">
        <f t="shared" ref="G460:G523" si="29">NORMINV(F460,$H$4,$H$5)</f>
        <v>14.51184321441821</v>
      </c>
      <c r="J460" s="30">
        <f t="shared" ref="J460:J523" si="30">K460^2</f>
        <v>478.49328742500455</v>
      </c>
      <c r="K460" s="16">
        <f t="shared" ref="K460:K523" si="31">C460+G460</f>
        <v>21.874489420898595</v>
      </c>
    </row>
    <row r="461" spans="2:11">
      <c r="B461" s="1">
        <v>0.96267825365066528</v>
      </c>
      <c r="C461" s="14">
        <f t="shared" si="28"/>
        <v>12.565297575422454</v>
      </c>
      <c r="F461" s="1">
        <v>0.45924931764602661</v>
      </c>
      <c r="G461" s="15">
        <f t="shared" si="29"/>
        <v>9.6930247088444439</v>
      </c>
      <c r="J461" s="30">
        <f t="shared" si="30"/>
        <v>495.43291091029226</v>
      </c>
      <c r="K461" s="16">
        <f t="shared" si="31"/>
        <v>22.258322284266896</v>
      </c>
    </row>
    <row r="462" spans="2:11">
      <c r="B462" s="1">
        <v>0.93305230140686035</v>
      </c>
      <c r="C462" s="14">
        <f t="shared" si="28"/>
        <v>11.997832214704193</v>
      </c>
      <c r="F462" s="1">
        <v>0.90867114067077637</v>
      </c>
      <c r="G462" s="15">
        <f t="shared" si="29"/>
        <v>13.997849216338457</v>
      </c>
      <c r="J462" s="30">
        <f t="shared" si="30"/>
        <v>675.77545306425554</v>
      </c>
      <c r="K462" s="16">
        <f t="shared" si="31"/>
        <v>25.995681431042648</v>
      </c>
    </row>
    <row r="463" spans="2:11">
      <c r="B463" s="1">
        <v>0.99257224798202515</v>
      </c>
      <c r="C463" s="14">
        <f t="shared" si="28"/>
        <v>13.871765251290432</v>
      </c>
      <c r="F463" s="1">
        <v>0.1697196364402771</v>
      </c>
      <c r="G463" s="15">
        <f t="shared" si="29"/>
        <v>7.1341787160658772</v>
      </c>
      <c r="J463" s="30">
        <f t="shared" si="30"/>
        <v>441.24968195971292</v>
      </c>
      <c r="K463" s="16">
        <f t="shared" si="31"/>
        <v>21.005943967356309</v>
      </c>
    </row>
    <row r="464" spans="2:11">
      <c r="B464" s="1">
        <v>0.83958613872528076</v>
      </c>
      <c r="C464" s="14">
        <f t="shared" si="28"/>
        <v>10.985516737351052</v>
      </c>
      <c r="F464" s="1">
        <v>0.4961322546005249</v>
      </c>
      <c r="G464" s="15">
        <f t="shared" si="29"/>
        <v>9.9709145444216301</v>
      </c>
      <c r="J464" s="30">
        <f t="shared" si="30"/>
        <v>439.17201206766055</v>
      </c>
      <c r="K464" s="16">
        <f t="shared" si="31"/>
        <v>20.95643128177268</v>
      </c>
    </row>
    <row r="465" spans="2:11">
      <c r="B465" s="1">
        <v>0.40932327508926392</v>
      </c>
      <c r="C465" s="14">
        <f t="shared" si="28"/>
        <v>8.5414277841727326</v>
      </c>
      <c r="F465" s="1">
        <v>0.37572008371353149</v>
      </c>
      <c r="G465" s="15">
        <f t="shared" si="29"/>
        <v>9.0497771249441037</v>
      </c>
      <c r="J465" s="30">
        <f t="shared" si="30"/>
        <v>309.45049015453628</v>
      </c>
      <c r="K465" s="16">
        <f t="shared" si="31"/>
        <v>17.591204909116836</v>
      </c>
    </row>
    <row r="466" spans="2:11">
      <c r="B466" s="1">
        <v>0.80527544021606445</v>
      </c>
      <c r="C466" s="14">
        <f t="shared" si="28"/>
        <v>10.721233637929558</v>
      </c>
      <c r="F466" s="1">
        <v>0.59797954559326172</v>
      </c>
      <c r="G466" s="15">
        <f t="shared" si="29"/>
        <v>10.744362531205926</v>
      </c>
      <c r="J466" s="30">
        <f t="shared" si="30"/>
        <v>460.77181889640394</v>
      </c>
      <c r="K466" s="16">
        <f t="shared" si="31"/>
        <v>21.465596169135484</v>
      </c>
    </row>
    <row r="467" spans="2:11">
      <c r="B467" s="1">
        <v>0.98942822217941284</v>
      </c>
      <c r="C467" s="14">
        <f t="shared" si="28"/>
        <v>13.610822370977642</v>
      </c>
      <c r="F467" s="1">
        <v>3.5632312297821045E-2</v>
      </c>
      <c r="G467" s="15">
        <f t="shared" si="29"/>
        <v>4.5886374699083383</v>
      </c>
      <c r="J467" s="30">
        <f t="shared" si="30"/>
        <v>331.22033850002151</v>
      </c>
      <c r="K467" s="16">
        <f t="shared" si="31"/>
        <v>18.199459840885979</v>
      </c>
    </row>
    <row r="468" spans="2:11">
      <c r="B468" s="1">
        <v>0.25844204425811768</v>
      </c>
      <c r="C468" s="14">
        <f t="shared" si="28"/>
        <v>7.7036880970838517</v>
      </c>
      <c r="F468" s="1">
        <v>0.34688055515289307</v>
      </c>
      <c r="G468" s="15">
        <f t="shared" si="29"/>
        <v>8.8187316667975022</v>
      </c>
      <c r="J468" s="30">
        <f t="shared" si="30"/>
        <v>272.99035485389709</v>
      </c>
      <c r="K468" s="16">
        <f t="shared" si="31"/>
        <v>16.522419763881352</v>
      </c>
    </row>
    <row r="469" spans="2:11">
      <c r="B469" s="1">
        <v>0.17448407411575317</v>
      </c>
      <c r="C469" s="14">
        <f t="shared" si="28"/>
        <v>7.126814754574065</v>
      </c>
      <c r="F469" s="1">
        <v>0.728016197681427</v>
      </c>
      <c r="G469" s="15">
        <f t="shared" si="29"/>
        <v>11.820472516796098</v>
      </c>
      <c r="J469" s="30">
        <f t="shared" si="30"/>
        <v>358.99969494382589</v>
      </c>
      <c r="K469" s="16">
        <f t="shared" si="31"/>
        <v>18.947287271370165</v>
      </c>
    </row>
    <row r="470" spans="2:11">
      <c r="B470" s="1">
        <v>0.69460749626159668</v>
      </c>
      <c r="C470" s="14">
        <f t="shared" si="28"/>
        <v>10.017906460082884</v>
      </c>
      <c r="F470" s="1">
        <v>7.7468156814575195E-2</v>
      </c>
      <c r="G470" s="15">
        <f t="shared" si="29"/>
        <v>5.7330703772320888</v>
      </c>
      <c r="J470" s="30">
        <f t="shared" si="30"/>
        <v>248.09327132963278</v>
      </c>
      <c r="K470" s="16">
        <f t="shared" si="31"/>
        <v>15.750976837314973</v>
      </c>
    </row>
    <row r="471" spans="2:11">
      <c r="B471" s="1">
        <v>1.6988694667816162E-2</v>
      </c>
      <c r="C471" s="14">
        <f t="shared" si="28"/>
        <v>4.7593201580914659</v>
      </c>
      <c r="F471" s="1">
        <v>0.23803561925888062</v>
      </c>
      <c r="G471" s="15">
        <f t="shared" si="29"/>
        <v>7.8620930157126852</v>
      </c>
      <c r="J471" s="30">
        <f t="shared" si="30"/>
        <v>159.30007050387695</v>
      </c>
      <c r="K471" s="16">
        <f t="shared" si="31"/>
        <v>12.62141317380415</v>
      </c>
    </row>
    <row r="472" spans="2:11">
      <c r="B472" s="1">
        <v>0.33909070491790771</v>
      </c>
      <c r="C472" s="14">
        <f t="shared" si="28"/>
        <v>8.1701079329737478</v>
      </c>
      <c r="F472" s="1">
        <v>6.7063212394714355E-2</v>
      </c>
      <c r="G472" s="15">
        <f t="shared" si="29"/>
        <v>5.5059211840380611</v>
      </c>
      <c r="J472" s="30">
        <f t="shared" si="30"/>
        <v>187.03377240935478</v>
      </c>
      <c r="K472" s="16">
        <f t="shared" si="31"/>
        <v>13.676029117011808</v>
      </c>
    </row>
    <row r="473" spans="2:11">
      <c r="B473" s="1">
        <v>0.69254785776138306</v>
      </c>
      <c r="C473" s="14">
        <f t="shared" si="28"/>
        <v>10.006170648130947</v>
      </c>
      <c r="F473" s="1">
        <v>0.83529049158096313</v>
      </c>
      <c r="G473" s="15">
        <f t="shared" si="29"/>
        <v>12.925854347194363</v>
      </c>
      <c r="J473" s="30">
        <f t="shared" si="30"/>
        <v>525.87777038622482</v>
      </c>
      <c r="K473" s="16">
        <f t="shared" si="31"/>
        <v>22.93202499532531</v>
      </c>
    </row>
    <row r="474" spans="2:11">
      <c r="B474" s="1">
        <v>0.11038684844970703</v>
      </c>
      <c r="C474" s="14">
        <f t="shared" si="28"/>
        <v>6.5510532108041479</v>
      </c>
      <c r="F474" s="1">
        <v>0.2021784782409668</v>
      </c>
      <c r="G474" s="15">
        <f t="shared" si="29"/>
        <v>7.4984044380752382</v>
      </c>
      <c r="J474" s="30">
        <f t="shared" si="30"/>
        <v>197.38726022765547</v>
      </c>
      <c r="K474" s="16">
        <f t="shared" si="31"/>
        <v>14.049457648879386</v>
      </c>
    </row>
    <row r="475" spans="2:11">
      <c r="B475" s="1">
        <v>0.10973852872848511</v>
      </c>
      <c r="C475" s="14">
        <f t="shared" si="28"/>
        <v>6.544160301577028</v>
      </c>
      <c r="F475" s="1">
        <v>0.77430504560470581</v>
      </c>
      <c r="G475" s="15">
        <f t="shared" si="29"/>
        <v>12.259299578792557</v>
      </c>
      <c r="J475" s="30">
        <f t="shared" si="30"/>
        <v>353.57010347266868</v>
      </c>
      <c r="K475" s="16">
        <f t="shared" si="31"/>
        <v>18.803459880369587</v>
      </c>
    </row>
    <row r="476" spans="2:11">
      <c r="B476" s="1">
        <v>0.29057753086090088</v>
      </c>
      <c r="C476" s="14">
        <f t="shared" si="28"/>
        <v>7.8966033615708282</v>
      </c>
      <c r="F476" s="1">
        <v>0.97705376148223877</v>
      </c>
      <c r="G476" s="15">
        <f t="shared" si="29"/>
        <v>15.989142732282874</v>
      </c>
      <c r="J476" s="30">
        <f t="shared" si="30"/>
        <v>570.52886646004731</v>
      </c>
      <c r="K476" s="16">
        <f t="shared" si="31"/>
        <v>23.885746093853701</v>
      </c>
    </row>
    <row r="477" spans="2:11">
      <c r="B477" s="1">
        <v>0.39887839555740356</v>
      </c>
      <c r="C477" s="14">
        <f t="shared" si="28"/>
        <v>8.4874973797138988</v>
      </c>
      <c r="F477" s="1">
        <v>0.79892235994338989</v>
      </c>
      <c r="G477" s="15">
        <f t="shared" si="29"/>
        <v>12.513334623116787</v>
      </c>
      <c r="J477" s="30">
        <f t="shared" si="30"/>
        <v>441.03494481111744</v>
      </c>
      <c r="K477" s="16">
        <f t="shared" si="31"/>
        <v>21.000832002830684</v>
      </c>
    </row>
    <row r="478" spans="2:11">
      <c r="B478" s="1">
        <v>0.55902218818664551</v>
      </c>
      <c r="C478" s="14">
        <f t="shared" si="28"/>
        <v>9.2969811498325363</v>
      </c>
      <c r="F478" s="1">
        <v>0.48047232627868652</v>
      </c>
      <c r="G478" s="15">
        <f t="shared" si="29"/>
        <v>9.8530954538660538</v>
      </c>
      <c r="J478" s="30">
        <f t="shared" si="30"/>
        <v>366.72543392752414</v>
      </c>
      <c r="K478" s="16">
        <f t="shared" si="31"/>
        <v>19.15007660369859</v>
      </c>
    </row>
    <row r="479" spans="2:11">
      <c r="B479" s="1">
        <v>0.31095165014266968</v>
      </c>
      <c r="C479" s="14">
        <f t="shared" si="28"/>
        <v>8.0136906482057189</v>
      </c>
      <c r="F479" s="1">
        <v>0.68185514211654663</v>
      </c>
      <c r="G479" s="15">
        <f t="shared" si="29"/>
        <v>11.418678173790418</v>
      </c>
      <c r="J479" s="30">
        <f t="shared" si="30"/>
        <v>377.61695803408747</v>
      </c>
      <c r="K479" s="16">
        <f t="shared" si="31"/>
        <v>19.432368821996135</v>
      </c>
    </row>
    <row r="480" spans="2:11">
      <c r="B480" s="1">
        <v>0.29558074474334717</v>
      </c>
      <c r="C480" s="14">
        <f t="shared" si="28"/>
        <v>7.9256927143243452</v>
      </c>
      <c r="F480" s="1">
        <v>0.27710855007171631</v>
      </c>
      <c r="G480" s="15">
        <f t="shared" si="29"/>
        <v>8.225641727437333</v>
      </c>
      <c r="J480" s="30">
        <f t="shared" si="30"/>
        <v>260.86560424963699</v>
      </c>
      <c r="K480" s="16">
        <f t="shared" si="31"/>
        <v>16.151334441761676</v>
      </c>
    </row>
    <row r="481" spans="2:11">
      <c r="B481" s="1">
        <v>0.8079410195350647</v>
      </c>
      <c r="C481" s="14">
        <f t="shared" si="28"/>
        <v>10.740667789570114</v>
      </c>
      <c r="F481" s="1">
        <v>8.0642759799957275E-2</v>
      </c>
      <c r="G481" s="15">
        <f t="shared" si="29"/>
        <v>5.7977166486053688</v>
      </c>
      <c r="J481" s="30">
        <f t="shared" si="30"/>
        <v>273.518159824885</v>
      </c>
      <c r="K481" s="16">
        <f t="shared" si="31"/>
        <v>16.538384438175484</v>
      </c>
    </row>
    <row r="482" spans="2:11">
      <c r="B482" s="1">
        <v>0.30961751937866211</v>
      </c>
      <c r="C482" s="14">
        <f t="shared" si="28"/>
        <v>8.0061304245551046</v>
      </c>
      <c r="F482" s="1">
        <v>0.33965682983398438</v>
      </c>
      <c r="G482" s="15">
        <f t="shared" si="29"/>
        <v>8.759800348255574</v>
      </c>
      <c r="J482" s="30">
        <f t="shared" si="30"/>
        <v>281.09643467868</v>
      </c>
      <c r="K482" s="16">
        <f t="shared" si="31"/>
        <v>16.765930772810677</v>
      </c>
    </row>
    <row r="483" spans="2:11">
      <c r="B483" s="1">
        <v>0.37581604719161987</v>
      </c>
      <c r="C483" s="14">
        <f t="shared" si="28"/>
        <v>8.3670239007143525</v>
      </c>
      <c r="F483" s="1">
        <v>0.24126452207565308</v>
      </c>
      <c r="G483" s="15">
        <f t="shared" si="29"/>
        <v>7.8932777867643402</v>
      </c>
      <c r="J483" s="30">
        <f t="shared" si="30"/>
        <v>264.39741096782251</v>
      </c>
      <c r="K483" s="16">
        <f t="shared" si="31"/>
        <v>16.260301687478695</v>
      </c>
    </row>
    <row r="484" spans="2:11">
      <c r="B484" s="1">
        <v>0.40103638172149658</v>
      </c>
      <c r="C484" s="14">
        <f t="shared" si="28"/>
        <v>8.498669070417872</v>
      </c>
      <c r="F484" s="1">
        <v>0.43799173831939697</v>
      </c>
      <c r="G484" s="15">
        <f t="shared" si="29"/>
        <v>9.531811433738433</v>
      </c>
      <c r="J484" s="30">
        <f t="shared" si="30"/>
        <v>325.09822721076063</v>
      </c>
      <c r="K484" s="16">
        <f t="shared" si="31"/>
        <v>18.030480504156305</v>
      </c>
    </row>
    <row r="485" spans="2:11">
      <c r="B485" s="1">
        <v>0.84142762422561646</v>
      </c>
      <c r="C485" s="14">
        <f t="shared" si="28"/>
        <v>11.000685143672079</v>
      </c>
      <c r="F485" s="1">
        <v>0.33065921068191528</v>
      </c>
      <c r="G485" s="15">
        <f t="shared" si="29"/>
        <v>8.6857191492652746</v>
      </c>
      <c r="J485" s="30">
        <f t="shared" si="30"/>
        <v>387.55451398498229</v>
      </c>
      <c r="K485" s="16">
        <f t="shared" si="31"/>
        <v>19.686404292937354</v>
      </c>
    </row>
    <row r="486" spans="2:11">
      <c r="B486" s="1">
        <v>0.40959715843200684</v>
      </c>
      <c r="C486" s="14">
        <f t="shared" si="28"/>
        <v>8.5428372884138213</v>
      </c>
      <c r="F486" s="1">
        <v>0.64160943031311035</v>
      </c>
      <c r="G486" s="15">
        <f t="shared" si="29"/>
        <v>11.088292188798098</v>
      </c>
      <c r="J486" s="30">
        <f t="shared" si="30"/>
        <v>385.38124455105878</v>
      </c>
      <c r="K486" s="16">
        <f t="shared" si="31"/>
        <v>19.631129477211921</v>
      </c>
    </row>
    <row r="487" spans="2:11">
      <c r="B487" s="1">
        <v>0.72455877065658569</v>
      </c>
      <c r="C487" s="14">
        <f t="shared" si="28"/>
        <v>10.192876606121917</v>
      </c>
      <c r="F487" s="1">
        <v>0.42940086126327515</v>
      </c>
      <c r="G487" s="15">
        <f t="shared" si="29"/>
        <v>9.4663008086015328</v>
      </c>
      <c r="J487" s="30">
        <f t="shared" si="30"/>
        <v>386.48325662357269</v>
      </c>
      <c r="K487" s="16">
        <f t="shared" si="31"/>
        <v>19.659177414723452</v>
      </c>
    </row>
    <row r="488" spans="2:11">
      <c r="B488" s="1">
        <v>0.65876328945159912</v>
      </c>
      <c r="C488" s="14">
        <f t="shared" si="28"/>
        <v>9.8181805274385443</v>
      </c>
      <c r="F488" s="1">
        <v>0.84160029888153076</v>
      </c>
      <c r="G488" s="15">
        <f t="shared" si="29"/>
        <v>13.003170068257086</v>
      </c>
      <c r="J488" s="30">
        <f t="shared" si="30"/>
        <v>520.8140430116573</v>
      </c>
      <c r="K488" s="16">
        <f t="shared" si="31"/>
        <v>22.82135059569563</v>
      </c>
    </row>
    <row r="489" spans="2:11">
      <c r="B489" s="1">
        <v>0.40638166666030884</v>
      </c>
      <c r="C489" s="14">
        <f t="shared" si="28"/>
        <v>8.5262746660547535</v>
      </c>
      <c r="F489" s="1">
        <v>0.46578079462051392</v>
      </c>
      <c r="G489" s="15">
        <f t="shared" si="29"/>
        <v>9.7423591651897077</v>
      </c>
      <c r="J489" s="30">
        <f t="shared" si="30"/>
        <v>333.74298206008967</v>
      </c>
      <c r="K489" s="16">
        <f t="shared" si="31"/>
        <v>18.268633831244461</v>
      </c>
    </row>
    <row r="490" spans="2:11">
      <c r="B490" s="1">
        <v>0.95033073425292969</v>
      </c>
      <c r="C490" s="14">
        <f t="shared" si="28"/>
        <v>12.296137817868761</v>
      </c>
      <c r="F490" s="1">
        <v>0.44840288162231445</v>
      </c>
      <c r="G490" s="15">
        <f t="shared" si="29"/>
        <v>9.6109075101311277</v>
      </c>
      <c r="J490" s="30">
        <f t="shared" si="30"/>
        <v>479.91863500304174</v>
      </c>
      <c r="K490" s="16">
        <f t="shared" si="31"/>
        <v>21.907045327999889</v>
      </c>
    </row>
    <row r="491" spans="2:11">
      <c r="B491" s="1">
        <v>0.64557093381881714</v>
      </c>
      <c r="C491" s="14">
        <f t="shared" si="28"/>
        <v>9.7467801846563358</v>
      </c>
      <c r="F491" s="1">
        <v>0.62254589796066284</v>
      </c>
      <c r="G491" s="15">
        <f t="shared" si="29"/>
        <v>10.936522340883856</v>
      </c>
      <c r="J491" s="30">
        <f t="shared" si="30"/>
        <v>427.79900336301728</v>
      </c>
      <c r="K491" s="16">
        <f t="shared" si="31"/>
        <v>20.683302525540192</v>
      </c>
    </row>
    <row r="492" spans="2:11">
      <c r="B492" s="1">
        <v>0.51608812808990479</v>
      </c>
      <c r="C492" s="14">
        <f t="shared" si="28"/>
        <v>9.08067578671562</v>
      </c>
      <c r="F492" s="1">
        <v>0.67158901691436768</v>
      </c>
      <c r="G492" s="15">
        <f t="shared" si="29"/>
        <v>11.332915500514483</v>
      </c>
      <c r="J492" s="30">
        <f t="shared" si="30"/>
        <v>416.71470924207682</v>
      </c>
      <c r="K492" s="16">
        <f t="shared" si="31"/>
        <v>20.413591287230105</v>
      </c>
    </row>
    <row r="493" spans="2:11">
      <c r="B493" s="1">
        <v>0.22332316637039185</v>
      </c>
      <c r="C493" s="14">
        <f t="shared" si="28"/>
        <v>7.4779640557378961</v>
      </c>
      <c r="F493" s="1">
        <v>0.99754315614700317</v>
      </c>
      <c r="G493" s="15">
        <f t="shared" si="29"/>
        <v>18.43791511808238</v>
      </c>
      <c r="J493" s="30">
        <f t="shared" si="30"/>
        <v>671.63279335205152</v>
      </c>
      <c r="K493" s="16">
        <f t="shared" si="31"/>
        <v>25.915879173820276</v>
      </c>
    </row>
    <row r="494" spans="2:11">
      <c r="B494" s="1">
        <v>0.58275818824768066</v>
      </c>
      <c r="C494" s="14">
        <f t="shared" si="28"/>
        <v>9.4179093451777778</v>
      </c>
      <c r="F494" s="1">
        <v>3.793025016784668E-2</v>
      </c>
      <c r="G494" s="15">
        <f t="shared" si="29"/>
        <v>4.6743205822231202</v>
      </c>
      <c r="J494" s="30">
        <f t="shared" si="30"/>
        <v>198.59094432673351</v>
      </c>
      <c r="K494" s="16">
        <f t="shared" si="31"/>
        <v>14.092229927400897</v>
      </c>
    </row>
    <row r="495" spans="2:11">
      <c r="B495" s="1">
        <v>0.74853271245956421</v>
      </c>
      <c r="C495" s="14">
        <f t="shared" si="28"/>
        <v>10.339759106225907</v>
      </c>
      <c r="F495" s="1">
        <v>0.54952043294906616</v>
      </c>
      <c r="G495" s="15">
        <f t="shared" si="29"/>
        <v>10.373349441625896</v>
      </c>
      <c r="J495" s="30">
        <f t="shared" si="30"/>
        <v>429.03286571509142</v>
      </c>
      <c r="K495" s="16">
        <f t="shared" si="31"/>
        <v>20.713108547851803</v>
      </c>
    </row>
    <row r="496" spans="2:11">
      <c r="B496" s="1">
        <v>0.45647037029266357</v>
      </c>
      <c r="C496" s="14">
        <f t="shared" si="28"/>
        <v>8.7813399695741907</v>
      </c>
      <c r="F496" s="1">
        <v>5.3995490074157715E-2</v>
      </c>
      <c r="G496" s="15">
        <f t="shared" si="29"/>
        <v>5.1781329173429</v>
      </c>
      <c r="J496" s="30">
        <f t="shared" si="30"/>
        <v>194.86688328057338</v>
      </c>
      <c r="K496" s="16">
        <f t="shared" si="31"/>
        <v>13.959472886917091</v>
      </c>
    </row>
    <row r="497" spans="2:11">
      <c r="B497" s="1">
        <v>0.90437370538711548</v>
      </c>
      <c r="C497" s="14">
        <f t="shared" si="28"/>
        <v>11.613765183439483</v>
      </c>
      <c r="F497" s="1">
        <v>0.61033350229263306</v>
      </c>
      <c r="G497" s="15">
        <f t="shared" si="29"/>
        <v>10.84056508439115</v>
      </c>
      <c r="J497" s="30">
        <f t="shared" si="30"/>
        <v>504.19694777681497</v>
      </c>
      <c r="K497" s="16">
        <f t="shared" si="31"/>
        <v>22.454330267830635</v>
      </c>
    </row>
    <row r="498" spans="2:11">
      <c r="B498" s="1">
        <v>0.28301477432250977</v>
      </c>
      <c r="C498" s="14">
        <f t="shared" si="28"/>
        <v>7.8521824911629796</v>
      </c>
      <c r="F498" s="1">
        <v>0.16952991485595703</v>
      </c>
      <c r="G498" s="15">
        <f t="shared" si="29"/>
        <v>7.1319263396295929</v>
      </c>
      <c r="J498" s="30">
        <f t="shared" si="30"/>
        <v>224.52351745303594</v>
      </c>
      <c r="K498" s="16">
        <f t="shared" si="31"/>
        <v>14.984108830792572</v>
      </c>
    </row>
    <row r="499" spans="2:11">
      <c r="B499" s="1">
        <v>0.6675383448600769</v>
      </c>
      <c r="C499" s="14">
        <f t="shared" si="28"/>
        <v>9.8662517929298552</v>
      </c>
      <c r="F499" s="1">
        <v>0.49480932950973511</v>
      </c>
      <c r="G499" s="15">
        <f t="shared" si="29"/>
        <v>9.9609656543776346</v>
      </c>
      <c r="J499" s="30">
        <f t="shared" si="30"/>
        <v>393.11855170281456</v>
      </c>
      <c r="K499" s="16">
        <f t="shared" si="31"/>
        <v>19.82721744730749</v>
      </c>
    </row>
    <row r="500" spans="2:11">
      <c r="B500" s="1">
        <v>0.89012730121612549</v>
      </c>
      <c r="C500" s="14">
        <f t="shared" si="28"/>
        <v>11.45441081474787</v>
      </c>
      <c r="F500" s="1">
        <v>0.44786512851715088</v>
      </c>
      <c r="G500" s="15">
        <f t="shared" si="29"/>
        <v>9.6068291528865775</v>
      </c>
      <c r="J500" s="30">
        <f t="shared" si="30"/>
        <v>443.57582897428273</v>
      </c>
      <c r="K500" s="16">
        <f t="shared" si="31"/>
        <v>21.061239967634449</v>
      </c>
    </row>
    <row r="501" spans="2:11">
      <c r="B501" s="1">
        <v>0.28138142824172974</v>
      </c>
      <c r="C501" s="14">
        <f t="shared" si="28"/>
        <v>7.8425147689235715</v>
      </c>
      <c r="F501" s="1">
        <v>0.98951560258865356</v>
      </c>
      <c r="G501" s="15">
        <f t="shared" si="29"/>
        <v>16.925637600757234</v>
      </c>
      <c r="J501" s="30">
        <f t="shared" si="30"/>
        <v>613.46137180772496</v>
      </c>
      <c r="K501" s="16">
        <f t="shared" si="31"/>
        <v>24.768152369680806</v>
      </c>
    </row>
    <row r="502" spans="2:11">
      <c r="B502" s="1">
        <v>0.36805605888366699</v>
      </c>
      <c r="C502" s="14">
        <f t="shared" si="28"/>
        <v>8.3259873120442158</v>
      </c>
      <c r="F502" s="1">
        <v>0.59961056709289551</v>
      </c>
      <c r="G502" s="15">
        <f t="shared" si="29"/>
        <v>10.757017697801553</v>
      </c>
      <c r="J502" s="30">
        <f t="shared" si="30"/>
        <v>364.16108020579878</v>
      </c>
      <c r="K502" s="16">
        <f t="shared" si="31"/>
        <v>19.08300500984577</v>
      </c>
    </row>
    <row r="503" spans="2:11">
      <c r="B503" s="1">
        <v>1.4221131801605225E-2</v>
      </c>
      <c r="C503" s="14">
        <f t="shared" si="28"/>
        <v>4.6177366070223567</v>
      </c>
      <c r="F503" s="1">
        <v>0.75168651342391968</v>
      </c>
      <c r="G503" s="15">
        <f t="shared" si="29"/>
        <v>12.039419581816116</v>
      </c>
      <c r="J503" s="30">
        <f t="shared" si="30"/>
        <v>277.46085229935977</v>
      </c>
      <c r="K503" s="16">
        <f t="shared" si="31"/>
        <v>16.657156188838471</v>
      </c>
    </row>
    <row r="504" spans="2:11">
      <c r="B504" s="1">
        <v>0.29465901851654053</v>
      </c>
      <c r="C504" s="14">
        <f t="shared" si="28"/>
        <v>7.9203509064770863</v>
      </c>
      <c r="F504" s="1">
        <v>0.28587615489959717</v>
      </c>
      <c r="G504" s="15">
        <f t="shared" si="29"/>
        <v>8.3035819962624373</v>
      </c>
      <c r="J504" s="30">
        <f t="shared" si="30"/>
        <v>263.2159988325941</v>
      </c>
      <c r="K504" s="16">
        <f t="shared" si="31"/>
        <v>16.223932902739524</v>
      </c>
    </row>
    <row r="505" spans="2:11">
      <c r="B505" s="1">
        <v>0.98404604196548462</v>
      </c>
      <c r="C505" s="14">
        <f t="shared" si="28"/>
        <v>13.291124597307666</v>
      </c>
      <c r="F505" s="1">
        <v>0.8995547890663147</v>
      </c>
      <c r="G505" s="15">
        <f t="shared" si="29"/>
        <v>13.837056517356153</v>
      </c>
      <c r="J505" s="30">
        <f t="shared" si="30"/>
        <v>735.93821059000265</v>
      </c>
      <c r="K505" s="16">
        <f t="shared" si="31"/>
        <v>27.128181114663818</v>
      </c>
    </row>
    <row r="506" spans="2:11">
      <c r="B506" s="1">
        <v>0.76128292083740234</v>
      </c>
      <c r="C506" s="14">
        <f t="shared" si="28"/>
        <v>10.420870861607526</v>
      </c>
      <c r="F506" s="1">
        <v>0.84727621078491211</v>
      </c>
      <c r="G506" s="15">
        <f t="shared" si="29"/>
        <v>13.074463491473105</v>
      </c>
      <c r="J506" s="30">
        <f t="shared" si="30"/>
        <v>552.03073636305078</v>
      </c>
      <c r="K506" s="16">
        <f t="shared" si="31"/>
        <v>23.495334353080629</v>
      </c>
    </row>
    <row r="507" spans="2:11">
      <c r="B507" s="1">
        <v>0.58087843656539917</v>
      </c>
      <c r="C507" s="14">
        <f t="shared" si="28"/>
        <v>9.4082824828365421</v>
      </c>
      <c r="F507" s="1">
        <v>0.32533997297286987</v>
      </c>
      <c r="G507" s="15">
        <f t="shared" si="29"/>
        <v>8.641546603396641</v>
      </c>
      <c r="J507" s="30">
        <f t="shared" si="30"/>
        <v>325.79633004222939</v>
      </c>
      <c r="K507" s="16">
        <f t="shared" si="31"/>
        <v>18.049829086233181</v>
      </c>
    </row>
    <row r="508" spans="2:11">
      <c r="B508" s="1">
        <v>0.60567343235015869</v>
      </c>
      <c r="C508" s="14">
        <f t="shared" si="28"/>
        <v>9.5361199985584584</v>
      </c>
      <c r="F508" s="1">
        <v>0.86496460437774658</v>
      </c>
      <c r="G508" s="15">
        <f t="shared" si="29"/>
        <v>13.30869863921915</v>
      </c>
      <c r="J508" s="30">
        <f t="shared" si="30"/>
        <v>521.88573859295116</v>
      </c>
      <c r="K508" s="16">
        <f t="shared" si="31"/>
        <v>22.844818637777607</v>
      </c>
    </row>
    <row r="509" spans="2:11">
      <c r="B509" s="1">
        <v>0.26804381608963013</v>
      </c>
      <c r="C509" s="14">
        <f t="shared" si="28"/>
        <v>7.7625199325392424</v>
      </c>
      <c r="F509" s="1">
        <v>0.51214295625686646</v>
      </c>
      <c r="G509" s="15">
        <f t="shared" si="29"/>
        <v>10.091327736851818</v>
      </c>
      <c r="J509" s="30">
        <f t="shared" si="30"/>
        <v>318.75987660182062</v>
      </c>
      <c r="K509" s="16">
        <f t="shared" si="31"/>
        <v>17.853847669391062</v>
      </c>
    </row>
    <row r="510" spans="2:11">
      <c r="B510" s="1">
        <v>0.50816655158996582</v>
      </c>
      <c r="C510" s="14">
        <f t="shared" si="28"/>
        <v>9.0409438779953337</v>
      </c>
      <c r="F510" s="1">
        <v>0.20995116233825684</v>
      </c>
      <c r="G510" s="15">
        <f t="shared" si="29"/>
        <v>7.5802278538591832</v>
      </c>
      <c r="J510" s="30">
        <f t="shared" si="30"/>
        <v>276.26334973979971</v>
      </c>
      <c r="K510" s="16">
        <f t="shared" si="31"/>
        <v>16.621171731854517</v>
      </c>
    </row>
    <row r="511" spans="2:11">
      <c r="B511" s="1">
        <v>0.79359668493270874</v>
      </c>
      <c r="C511" s="14">
        <f t="shared" si="28"/>
        <v>10.637929132922999</v>
      </c>
      <c r="F511" s="1">
        <v>0.88599675893783569</v>
      </c>
      <c r="G511" s="15">
        <f t="shared" si="29"/>
        <v>13.616529982975496</v>
      </c>
      <c r="J511" s="30">
        <f t="shared" si="30"/>
        <v>588.27878700479164</v>
      </c>
      <c r="K511" s="16">
        <f t="shared" si="31"/>
        <v>24.254459115898495</v>
      </c>
    </row>
    <row r="512" spans="2:11">
      <c r="B512" s="1">
        <v>0.85741126537322998</v>
      </c>
      <c r="C512" s="14">
        <f t="shared" si="28"/>
        <v>11.137521590329772</v>
      </c>
      <c r="F512" s="1">
        <v>0.48694932460784912</v>
      </c>
      <c r="G512" s="15">
        <f t="shared" si="29"/>
        <v>9.9018429135587187</v>
      </c>
      <c r="J512" s="30">
        <f t="shared" si="30"/>
        <v>442.65485872748309</v>
      </c>
      <c r="K512" s="16">
        <f t="shared" si="31"/>
        <v>21.039364503888493</v>
      </c>
    </row>
    <row r="513" spans="2:11">
      <c r="B513" s="1">
        <v>9.315258264541626E-2</v>
      </c>
      <c r="C513" s="14">
        <f t="shared" si="28"/>
        <v>6.3568227023634574</v>
      </c>
      <c r="F513" s="1">
        <v>0.98432356119155884</v>
      </c>
      <c r="G513" s="15">
        <f t="shared" si="29"/>
        <v>16.457695156170985</v>
      </c>
      <c r="J513" s="30">
        <f t="shared" si="30"/>
        <v>520.50222511738707</v>
      </c>
      <c r="K513" s="16">
        <f t="shared" si="31"/>
        <v>22.814517858534444</v>
      </c>
    </row>
    <row r="514" spans="2:11">
      <c r="B514" s="1">
        <v>0.54187345504760742</v>
      </c>
      <c r="C514" s="14">
        <f t="shared" si="28"/>
        <v>9.2103093133512139</v>
      </c>
      <c r="F514" s="1">
        <v>2.9005050659179688E-2</v>
      </c>
      <c r="G514" s="15">
        <f t="shared" si="29"/>
        <v>4.3131352533379079</v>
      </c>
      <c r="J514" s="30">
        <f t="shared" si="30"/>
        <v>182.88355294831354</v>
      </c>
      <c r="K514" s="16">
        <f t="shared" si="31"/>
        <v>13.523444566689122</v>
      </c>
    </row>
    <row r="515" spans="2:11">
      <c r="B515" s="1">
        <v>0.41537636518478394</v>
      </c>
      <c r="C515" s="14">
        <f t="shared" si="28"/>
        <v>8.5725274725230722</v>
      </c>
      <c r="F515" s="1">
        <v>0.97204798460006714</v>
      </c>
      <c r="G515" s="15">
        <f t="shared" si="29"/>
        <v>15.735349054981095</v>
      </c>
      <c r="J515" s="30">
        <f t="shared" si="30"/>
        <v>590.87286127638799</v>
      </c>
      <c r="K515" s="16">
        <f t="shared" si="31"/>
        <v>24.307876527504167</v>
      </c>
    </row>
    <row r="516" spans="2:11">
      <c r="B516" s="1">
        <v>7.3371052742004395E-2</v>
      </c>
      <c r="C516" s="14">
        <f t="shared" si="28"/>
        <v>6.0977288023048537</v>
      </c>
      <c r="F516" s="1">
        <v>0.84915697574615479</v>
      </c>
      <c r="G516" s="15">
        <f t="shared" si="29"/>
        <v>13.098473420404154</v>
      </c>
      <c r="J516" s="30">
        <f t="shared" si="30"/>
        <v>368.49417977513826</v>
      </c>
      <c r="K516" s="16">
        <f t="shared" si="31"/>
        <v>19.196202222709008</v>
      </c>
    </row>
    <row r="517" spans="2:11">
      <c r="B517" s="1">
        <v>0.45137673616409302</v>
      </c>
      <c r="C517" s="14">
        <f t="shared" si="28"/>
        <v>8.7556324411124216</v>
      </c>
      <c r="F517" s="1">
        <v>0.28661662340164185</v>
      </c>
      <c r="G517" s="15">
        <f t="shared" si="29"/>
        <v>8.3101115829806425</v>
      </c>
      <c r="J517" s="30">
        <f t="shared" si="30"/>
        <v>291.23961909586814</v>
      </c>
      <c r="K517" s="16">
        <f t="shared" si="31"/>
        <v>17.065744024093064</v>
      </c>
    </row>
    <row r="518" spans="2:11">
      <c r="B518" s="1">
        <v>0.69889044761657715</v>
      </c>
      <c r="C518" s="14">
        <f t="shared" si="28"/>
        <v>10.042423973650745</v>
      </c>
      <c r="F518" s="1">
        <v>0.20537781715393066</v>
      </c>
      <c r="G518" s="15">
        <f t="shared" si="29"/>
        <v>7.5323061885124041</v>
      </c>
      <c r="J518" s="30">
        <f t="shared" si="30"/>
        <v>308.87114027284713</v>
      </c>
      <c r="K518" s="16">
        <f t="shared" si="31"/>
        <v>17.574730162163149</v>
      </c>
    </row>
    <row r="519" spans="2:11">
      <c r="B519" s="1">
        <v>0.49925702810287476</v>
      </c>
      <c r="C519" s="14">
        <f t="shared" si="28"/>
        <v>8.9962752891177082</v>
      </c>
      <c r="F519" s="1">
        <v>0.44317382574081421</v>
      </c>
      <c r="G519" s="15">
        <f t="shared" si="29"/>
        <v>9.5712183045341082</v>
      </c>
      <c r="J519" s="30">
        <f t="shared" si="30"/>
        <v>344.75181835030133</v>
      </c>
      <c r="K519" s="16">
        <f t="shared" si="31"/>
        <v>18.567493593651818</v>
      </c>
    </row>
    <row r="520" spans="2:11">
      <c r="B520" s="1">
        <v>0.40693414211273193</v>
      </c>
      <c r="C520" s="14">
        <f t="shared" si="28"/>
        <v>8.5291226834023881</v>
      </c>
      <c r="F520" s="1">
        <v>0.68504703044891357</v>
      </c>
      <c r="G520" s="15">
        <f t="shared" si="29"/>
        <v>11.44557773620356</v>
      </c>
      <c r="J520" s="30">
        <f t="shared" si="30"/>
        <v>398.98865685300603</v>
      </c>
      <c r="K520" s="16">
        <f t="shared" si="31"/>
        <v>19.974700419605949</v>
      </c>
    </row>
    <row r="521" spans="2:11">
      <c r="B521" s="1">
        <v>0.9450722336769104</v>
      </c>
      <c r="C521" s="14">
        <f t="shared" si="28"/>
        <v>12.19768563310406</v>
      </c>
      <c r="F521" s="1">
        <v>0.28114372491836548</v>
      </c>
      <c r="G521" s="15">
        <f t="shared" si="29"/>
        <v>8.2616583383800659</v>
      </c>
      <c r="J521" s="30">
        <f t="shared" si="30"/>
        <v>418.58475574350376</v>
      </c>
      <c r="K521" s="16">
        <f t="shared" si="31"/>
        <v>20.459343971484124</v>
      </c>
    </row>
    <row r="522" spans="2:11">
      <c r="B522" s="1">
        <v>0.984649658203125</v>
      </c>
      <c r="C522" s="14">
        <f t="shared" si="28"/>
        <v>13.321861643712001</v>
      </c>
      <c r="F522" s="1">
        <v>0.96520471572875977</v>
      </c>
      <c r="G522" s="15">
        <f t="shared" si="29"/>
        <v>15.443699227527256</v>
      </c>
      <c r="J522" s="30">
        <f t="shared" si="30"/>
        <v>827.45749223697112</v>
      </c>
      <c r="K522" s="16">
        <f t="shared" si="31"/>
        <v>28.765560871239259</v>
      </c>
    </row>
    <row r="523" spans="2:11">
      <c r="B523" s="1">
        <v>0.5914422869682312</v>
      </c>
      <c r="C523" s="14">
        <f t="shared" si="28"/>
        <v>9.4625132900091167</v>
      </c>
      <c r="F523" s="1">
        <v>0.1834685206413269</v>
      </c>
      <c r="G523" s="15">
        <f t="shared" si="29"/>
        <v>7.2933232162105313</v>
      </c>
      <c r="J523" s="30">
        <f t="shared" si="30"/>
        <v>280.75805702316308</v>
      </c>
      <c r="K523" s="16">
        <f t="shared" si="31"/>
        <v>16.755836506219648</v>
      </c>
    </row>
    <row r="524" spans="2:11">
      <c r="B524" s="1">
        <v>0.5319896936416626</v>
      </c>
      <c r="C524" s="14">
        <f t="shared" ref="C524:C587" si="32">NORMINV(B524,$D$4,$D$5)</f>
        <v>9.1605447905765018</v>
      </c>
      <c r="F524" s="1">
        <v>0.65483677387237549</v>
      </c>
      <c r="G524" s="15">
        <f t="shared" ref="G524:G587" si="33">NORMINV(F524,$H$4,$H$5)</f>
        <v>11.195236250539274</v>
      </c>
      <c r="J524" s="30">
        <f t="shared" ref="J524:J587" si="34">K524^2</f>
        <v>414.35782179384847</v>
      </c>
      <c r="K524" s="16">
        <f t="shared" ref="K524:K587" si="35">C524+G524</f>
        <v>20.355781041115776</v>
      </c>
    </row>
    <row r="525" spans="2:11">
      <c r="B525" s="1">
        <v>0.61507159471511841</v>
      </c>
      <c r="C525" s="14">
        <f t="shared" si="32"/>
        <v>9.5851243988633961</v>
      </c>
      <c r="F525" s="1">
        <v>4.9753010272979736E-2</v>
      </c>
      <c r="G525" s="15">
        <f t="shared" si="33"/>
        <v>5.0582405104744819</v>
      </c>
      <c r="J525" s="30">
        <f t="shared" si="34"/>
        <v>214.42813586802791</v>
      </c>
      <c r="K525" s="16">
        <f t="shared" si="35"/>
        <v>14.643364909337878</v>
      </c>
    </row>
    <row r="526" spans="2:11">
      <c r="B526" s="1">
        <v>8.9153528213500977E-2</v>
      </c>
      <c r="C526" s="14">
        <f t="shared" si="32"/>
        <v>6.3080281537313176</v>
      </c>
      <c r="F526" s="1">
        <v>0.87544131278991699</v>
      </c>
      <c r="G526" s="15">
        <f t="shared" si="33"/>
        <v>13.45748754775706</v>
      </c>
      <c r="J526" s="30">
        <f t="shared" si="34"/>
        <v>390.67561094578349</v>
      </c>
      <c r="K526" s="16">
        <f t="shared" si="35"/>
        <v>19.765515701488376</v>
      </c>
    </row>
    <row r="527" spans="2:11">
      <c r="B527" s="1">
        <v>0.18442481756210327</v>
      </c>
      <c r="C527" s="14">
        <f t="shared" si="32"/>
        <v>7.2027394798141184</v>
      </c>
      <c r="F527" s="1">
        <v>5.4565370082855225E-2</v>
      </c>
      <c r="G527" s="15">
        <f t="shared" si="33"/>
        <v>5.1936625791683593</v>
      </c>
      <c r="J527" s="30">
        <f t="shared" si="34"/>
        <v>153.670784007945</v>
      </c>
      <c r="K527" s="16">
        <f t="shared" si="35"/>
        <v>12.396402058982478</v>
      </c>
    </row>
    <row r="528" spans="2:11">
      <c r="B528" s="1">
        <v>0.28355967998504639</v>
      </c>
      <c r="C528" s="14">
        <f t="shared" si="32"/>
        <v>7.8554018017915634</v>
      </c>
      <c r="F528" s="1">
        <v>0.48612630367279053</v>
      </c>
      <c r="G528" s="15">
        <f t="shared" si="33"/>
        <v>9.8956503637413586</v>
      </c>
      <c r="J528" s="30">
        <f t="shared" si="34"/>
        <v>315.09985298347107</v>
      </c>
      <c r="K528" s="16">
        <f t="shared" si="35"/>
        <v>17.751052165532922</v>
      </c>
    </row>
    <row r="529" spans="2:11">
      <c r="B529" s="1">
        <v>1.8808901309967041E-2</v>
      </c>
      <c r="C529" s="14">
        <f t="shared" si="32"/>
        <v>4.8420098387143273</v>
      </c>
      <c r="F529" s="1">
        <v>0.47214418649673462</v>
      </c>
      <c r="G529" s="15">
        <f t="shared" si="33"/>
        <v>9.7903569888283588</v>
      </c>
      <c r="J529" s="30">
        <f t="shared" si="34"/>
        <v>214.10615897577162</v>
      </c>
      <c r="K529" s="16">
        <f t="shared" si="35"/>
        <v>14.632366827542686</v>
      </c>
    </row>
    <row r="530" spans="2:11">
      <c r="B530" s="1">
        <v>0.15259981155395508</v>
      </c>
      <c r="C530" s="14">
        <f t="shared" si="32"/>
        <v>6.9493065795664712</v>
      </c>
      <c r="F530" s="1">
        <v>0.10948848724365234</v>
      </c>
      <c r="G530" s="15">
        <f t="shared" si="33"/>
        <v>6.3122410912338971</v>
      </c>
      <c r="J530" s="30">
        <f t="shared" si="34"/>
        <v>175.86864662491067</v>
      </c>
      <c r="K530" s="16">
        <f t="shared" si="35"/>
        <v>13.261547670800368</v>
      </c>
    </row>
    <row r="531" spans="2:11">
      <c r="B531" s="1">
        <v>0.42011135816574097</v>
      </c>
      <c r="C531" s="14">
        <f t="shared" si="32"/>
        <v>8.596782786882299</v>
      </c>
      <c r="F531" s="1">
        <v>9.876173734664917E-2</v>
      </c>
      <c r="G531" s="15">
        <f t="shared" si="33"/>
        <v>6.1340817610547873</v>
      </c>
      <c r="J531" s="30">
        <f t="shared" si="34"/>
        <v>216.99837032966971</v>
      </c>
      <c r="K531" s="16">
        <f t="shared" si="35"/>
        <v>14.730864547937086</v>
      </c>
    </row>
    <row r="532" spans="2:11">
      <c r="B532" s="1">
        <v>0.5484238862991333</v>
      </c>
      <c r="C532" s="14">
        <f t="shared" si="32"/>
        <v>9.243360570227555</v>
      </c>
      <c r="F532" s="1">
        <v>0.36452353000640869</v>
      </c>
      <c r="G532" s="15">
        <f t="shared" si="33"/>
        <v>8.9608197022301521</v>
      </c>
      <c r="J532" s="30">
        <f t="shared" si="34"/>
        <v>331.3921793921383</v>
      </c>
      <c r="K532" s="16">
        <f t="shared" si="35"/>
        <v>18.204180272457705</v>
      </c>
    </row>
    <row r="533" spans="2:11">
      <c r="B533" s="1">
        <v>0.5584447979927063</v>
      </c>
      <c r="C533" s="14">
        <f t="shared" si="32"/>
        <v>9.2940547727592744</v>
      </c>
      <c r="F533" s="1">
        <v>5.3993523120880127E-2</v>
      </c>
      <c r="G533" s="15">
        <f t="shared" si="33"/>
        <v>5.178079092235655</v>
      </c>
      <c r="J533" s="30">
        <f t="shared" si="34"/>
        <v>209.44265860633311</v>
      </c>
      <c r="K533" s="16">
        <f t="shared" si="35"/>
        <v>14.47213386499493</v>
      </c>
    </row>
    <row r="534" spans="2:11">
      <c r="B534" s="1">
        <v>0.7810065746307373</v>
      </c>
      <c r="C534" s="14">
        <f t="shared" si="32"/>
        <v>10.551194411536237</v>
      </c>
      <c r="F534" s="1">
        <v>0.96281743049621582</v>
      </c>
      <c r="G534" s="15">
        <f t="shared" si="33"/>
        <v>15.353080875586921</v>
      </c>
      <c r="J534" s="30">
        <f t="shared" si="34"/>
        <v>671.03147815105945</v>
      </c>
      <c r="K534" s="16">
        <f t="shared" si="35"/>
        <v>25.904275287123156</v>
      </c>
    </row>
    <row r="535" spans="2:11">
      <c r="B535" s="1">
        <v>4.2947709560394287E-2</v>
      </c>
      <c r="C535" s="14">
        <f t="shared" si="32"/>
        <v>5.5650828719175269</v>
      </c>
      <c r="F535" s="1">
        <v>0.99214404821395874</v>
      </c>
      <c r="G535" s="15">
        <f t="shared" si="33"/>
        <v>17.246619517985707</v>
      </c>
      <c r="J535" s="30">
        <f t="shared" si="34"/>
        <v>520.37376592551686</v>
      </c>
      <c r="K535" s="16">
        <f t="shared" si="35"/>
        <v>22.811702389903232</v>
      </c>
    </row>
    <row r="536" spans="2:11">
      <c r="B536" s="1">
        <v>0.40574491024017334</v>
      </c>
      <c r="C536" s="14">
        <f t="shared" si="32"/>
        <v>8.522990986920874</v>
      </c>
      <c r="F536" s="1">
        <v>0.57426917552947998</v>
      </c>
      <c r="G536" s="15">
        <f t="shared" si="33"/>
        <v>10.561761382852337</v>
      </c>
      <c r="J536" s="30">
        <f t="shared" si="34"/>
        <v>364.22777301556425</v>
      </c>
      <c r="K536" s="16">
        <f t="shared" si="35"/>
        <v>19.084752369773213</v>
      </c>
    </row>
    <row r="537" spans="2:11">
      <c r="B537" s="1">
        <v>5.8991491794586182E-2</v>
      </c>
      <c r="C537" s="14">
        <f t="shared" si="32"/>
        <v>5.8734079563698609</v>
      </c>
      <c r="F537" s="1">
        <v>5.0788521766662598E-3</v>
      </c>
      <c r="G537" s="15">
        <f t="shared" si="33"/>
        <v>2.2887579981557487</v>
      </c>
      <c r="J537" s="30">
        <f t="shared" si="34"/>
        <v>66.620953069216938</v>
      </c>
      <c r="K537" s="16">
        <f t="shared" si="35"/>
        <v>8.1621659545256087</v>
      </c>
    </row>
    <row r="538" spans="2:11">
      <c r="B538" s="1">
        <v>0.31183719635009766</v>
      </c>
      <c r="C538" s="14">
        <f t="shared" si="32"/>
        <v>8.0187010649556143</v>
      </c>
      <c r="F538" s="1">
        <v>0.61859464645385742</v>
      </c>
      <c r="G538" s="15">
        <f t="shared" si="33"/>
        <v>10.905375695758648</v>
      </c>
      <c r="J538" s="30">
        <f t="shared" si="34"/>
        <v>358.12068124540571</v>
      </c>
      <c r="K538" s="16">
        <f t="shared" si="35"/>
        <v>18.924076760714264</v>
      </c>
    </row>
    <row r="539" spans="2:11">
      <c r="B539" s="1">
        <v>0.60304373502731323</v>
      </c>
      <c r="C539" s="14">
        <f t="shared" si="32"/>
        <v>9.5224667810426666</v>
      </c>
      <c r="F539" s="1">
        <v>0.74771279096603394</v>
      </c>
      <c r="G539" s="15">
        <f t="shared" si="33"/>
        <v>12.00192869445233</v>
      </c>
      <c r="J539" s="30">
        <f t="shared" si="34"/>
        <v>463.29960058550955</v>
      </c>
      <c r="K539" s="16">
        <f t="shared" si="35"/>
        <v>21.524395475494998</v>
      </c>
    </row>
    <row r="540" spans="2:11">
      <c r="B540" s="1">
        <v>0.5176931619644165</v>
      </c>
      <c r="C540" s="14">
        <f t="shared" si="32"/>
        <v>9.0887294581555285</v>
      </c>
      <c r="F540" s="1">
        <v>0.38886177539825439</v>
      </c>
      <c r="G540" s="15">
        <f t="shared" si="33"/>
        <v>9.1531393830089698</v>
      </c>
      <c r="J540" s="30">
        <f t="shared" si="34"/>
        <v>332.76577881824812</v>
      </c>
      <c r="K540" s="16">
        <f t="shared" si="35"/>
        <v>18.241868841164496</v>
      </c>
    </row>
    <row r="541" spans="2:11">
      <c r="B541" s="1">
        <v>0.59643775224685669</v>
      </c>
      <c r="C541" s="14">
        <f t="shared" si="32"/>
        <v>9.488274573283288</v>
      </c>
      <c r="F541" s="1">
        <v>0.56740456819534302</v>
      </c>
      <c r="G541" s="15">
        <f t="shared" si="33"/>
        <v>10.509310600107797</v>
      </c>
      <c r="J541" s="30">
        <f t="shared" si="34"/>
        <v>399.90341276703106</v>
      </c>
      <c r="K541" s="16">
        <f t="shared" si="35"/>
        <v>19.997585173391087</v>
      </c>
    </row>
    <row r="542" spans="2:11">
      <c r="B542" s="1">
        <v>0.32962536811828613</v>
      </c>
      <c r="C542" s="14">
        <f t="shared" si="32"/>
        <v>8.1181042579415212</v>
      </c>
      <c r="F542" s="1">
        <v>0.16330695152282715</v>
      </c>
      <c r="G542" s="15">
        <f t="shared" si="33"/>
        <v>7.0571287337534594</v>
      </c>
      <c r="J542" s="30">
        <f t="shared" si="34"/>
        <v>230.28769635222775</v>
      </c>
      <c r="K542" s="16">
        <f t="shared" si="35"/>
        <v>15.17523299169498</v>
      </c>
    </row>
    <row r="543" spans="2:11">
      <c r="B543" s="1">
        <v>0.9092983603477478</v>
      </c>
      <c r="C543" s="14">
        <f t="shared" si="32"/>
        <v>11.672893593109388</v>
      </c>
      <c r="F543" s="1">
        <v>0.66850751638412476</v>
      </c>
      <c r="G543" s="15">
        <f t="shared" si="33"/>
        <v>11.307387086440617</v>
      </c>
      <c r="J543" s="30">
        <f t="shared" si="34"/>
        <v>528.09330011089924</v>
      </c>
      <c r="K543" s="16">
        <f t="shared" si="35"/>
        <v>22.980280679550006</v>
      </c>
    </row>
    <row r="544" spans="2:11">
      <c r="B544" s="1">
        <v>0.77007186412811279</v>
      </c>
      <c r="C544" s="14">
        <f t="shared" si="32"/>
        <v>10.478167078025754</v>
      </c>
      <c r="F544" s="1">
        <v>0.21168267726898193</v>
      </c>
      <c r="G544" s="15">
        <f t="shared" si="33"/>
        <v>7.5982108985048562</v>
      </c>
      <c r="J544" s="30">
        <f t="shared" si="34"/>
        <v>326.75544075040079</v>
      </c>
      <c r="K544" s="16">
        <f t="shared" si="35"/>
        <v>18.076377976530608</v>
      </c>
    </row>
    <row r="545" spans="2:11">
      <c r="B545" s="1">
        <v>0.57587391138076782</v>
      </c>
      <c r="C545" s="14">
        <f t="shared" si="32"/>
        <v>9.3826979912239281</v>
      </c>
      <c r="F545" s="1">
        <v>0.5933266282081604</v>
      </c>
      <c r="G545" s="15">
        <f t="shared" si="33"/>
        <v>10.708332206926448</v>
      </c>
      <c r="J545" s="30">
        <f t="shared" si="34"/>
        <v>403.64949442299041</v>
      </c>
      <c r="K545" s="16">
        <f t="shared" si="35"/>
        <v>20.091030198150378</v>
      </c>
    </row>
    <row r="546" spans="2:11">
      <c r="B546" s="1">
        <v>0.43160009384155273</v>
      </c>
      <c r="C546" s="14">
        <f t="shared" si="32"/>
        <v>8.6553961923023763</v>
      </c>
      <c r="F546" s="1">
        <v>0.852386474609375</v>
      </c>
      <c r="G546" s="15">
        <f t="shared" si="33"/>
        <v>13.140170962950554</v>
      </c>
      <c r="J546" s="30">
        <f t="shared" si="34"/>
        <v>475.04674761914043</v>
      </c>
      <c r="K546" s="16">
        <f t="shared" si="35"/>
        <v>21.795567155252932</v>
      </c>
    </row>
    <row r="547" spans="2:11">
      <c r="B547" s="1">
        <v>0.732524573802948</v>
      </c>
      <c r="C547" s="14">
        <f t="shared" si="32"/>
        <v>10.240932545200883</v>
      </c>
      <c r="F547" s="1">
        <v>0.5507318377494812</v>
      </c>
      <c r="G547" s="15">
        <f t="shared" si="33"/>
        <v>10.382531646767822</v>
      </c>
      <c r="J547" s="30">
        <f t="shared" si="34"/>
        <v>425.32727527741537</v>
      </c>
      <c r="K547" s="16">
        <f t="shared" si="35"/>
        <v>20.623464191968704</v>
      </c>
    </row>
    <row r="548" spans="2:11">
      <c r="B548" s="1">
        <v>0.16294205188751221</v>
      </c>
      <c r="C548" s="14">
        <f t="shared" si="32"/>
        <v>7.0351239613870096</v>
      </c>
      <c r="F548" s="1">
        <v>0.9666210412979126</v>
      </c>
      <c r="G548" s="15">
        <f t="shared" si="33"/>
        <v>15.499901049463713</v>
      </c>
      <c r="J548" s="30">
        <f t="shared" si="34"/>
        <v>507.82735223966768</v>
      </c>
      <c r="K548" s="16">
        <f t="shared" si="35"/>
        <v>22.535025010850724</v>
      </c>
    </row>
    <row r="549" spans="2:11">
      <c r="B549" s="1">
        <v>5.961686372756958E-2</v>
      </c>
      <c r="C549" s="14">
        <f t="shared" si="32"/>
        <v>5.8840040440942918</v>
      </c>
      <c r="F549" s="1">
        <v>0.37367755174636841</v>
      </c>
      <c r="G549" s="15">
        <f t="shared" si="33"/>
        <v>9.0336135309123549</v>
      </c>
      <c r="J549" s="30">
        <f t="shared" si="34"/>
        <v>222.53531411414718</v>
      </c>
      <c r="K549" s="16">
        <f t="shared" si="35"/>
        <v>14.917617575006647</v>
      </c>
    </row>
    <row r="550" spans="2:11">
      <c r="B550" s="1">
        <v>0.24331068992614746</v>
      </c>
      <c r="C550" s="14">
        <f t="shared" si="32"/>
        <v>7.6086148608380526</v>
      </c>
      <c r="F550" s="1">
        <v>0.62583565711975098</v>
      </c>
      <c r="G550" s="15">
        <f t="shared" si="33"/>
        <v>10.962531713924381</v>
      </c>
      <c r="J550" s="30">
        <f t="shared" si="34"/>
        <v>344.88748510131046</v>
      </c>
      <c r="K550" s="16">
        <f t="shared" si="35"/>
        <v>18.571146574762434</v>
      </c>
    </row>
    <row r="551" spans="2:11">
      <c r="B551" s="1">
        <v>0.75857442617416382</v>
      </c>
      <c r="C551" s="14">
        <f t="shared" si="32"/>
        <v>10.403448497489242</v>
      </c>
      <c r="F551" s="1">
        <v>0.13687843084335327</v>
      </c>
      <c r="G551" s="15">
        <f t="shared" si="33"/>
        <v>6.7166445020166687</v>
      </c>
      <c r="J551" s="30">
        <f t="shared" si="34"/>
        <v>293.09758431173128</v>
      </c>
      <c r="K551" s="16">
        <f t="shared" si="35"/>
        <v>17.120092999505911</v>
      </c>
    </row>
    <row r="552" spans="2:11">
      <c r="B552" s="1">
        <v>0.95124757289886475</v>
      </c>
      <c r="C552" s="14">
        <f t="shared" si="32"/>
        <v>12.314144643827166</v>
      </c>
      <c r="F552" s="1">
        <v>0.73869884014129639</v>
      </c>
      <c r="G552" s="15">
        <f t="shared" si="33"/>
        <v>11.918017474446579</v>
      </c>
      <c r="J552" s="30">
        <f t="shared" si="34"/>
        <v>587.19768092630113</v>
      </c>
      <c r="K552" s="16">
        <f t="shared" si="35"/>
        <v>24.232162118273745</v>
      </c>
    </row>
    <row r="553" spans="2:11">
      <c r="B553" s="1">
        <v>0.34533506631851196</v>
      </c>
      <c r="C553" s="14">
        <f t="shared" si="32"/>
        <v>8.2041083840094959</v>
      </c>
      <c r="F553" s="1">
        <v>0.71589142084121704</v>
      </c>
      <c r="G553" s="15">
        <f t="shared" si="33"/>
        <v>11.71203743408531</v>
      </c>
      <c r="J553" s="30">
        <f t="shared" si="34"/>
        <v>396.65286424761518</v>
      </c>
      <c r="K553" s="16">
        <f t="shared" si="35"/>
        <v>19.916145818094805</v>
      </c>
    </row>
    <row r="554" spans="2:11">
      <c r="B554" s="1">
        <v>0.68425178527832031</v>
      </c>
      <c r="C554" s="14">
        <f t="shared" si="32"/>
        <v>9.9592433547743511</v>
      </c>
      <c r="F554" s="1">
        <v>0.87385225296020508</v>
      </c>
      <c r="G554" s="15">
        <f t="shared" si="33"/>
        <v>13.434374812470315</v>
      </c>
      <c r="J554" s="30">
        <f t="shared" si="34"/>
        <v>547.26137095483978</v>
      </c>
      <c r="K554" s="16">
        <f t="shared" si="35"/>
        <v>23.393618167244668</v>
      </c>
    </row>
    <row r="555" spans="2:11">
      <c r="B555" s="1">
        <v>0.79146403074264526</v>
      </c>
      <c r="C555" s="14">
        <f t="shared" si="32"/>
        <v>10.623023184510089</v>
      </c>
      <c r="F555" s="1">
        <v>0.81885403394699097</v>
      </c>
      <c r="G555" s="15">
        <f t="shared" si="33"/>
        <v>12.733019595369544</v>
      </c>
      <c r="J555" s="30">
        <f t="shared" si="34"/>
        <v>545.5047343355676</v>
      </c>
      <c r="K555" s="16">
        <f t="shared" si="35"/>
        <v>23.356042779879633</v>
      </c>
    </row>
    <row r="556" spans="2:11">
      <c r="B556" s="1">
        <v>3.544008731842041E-2</v>
      </c>
      <c r="C556" s="14">
        <f t="shared" si="32"/>
        <v>5.3875112289132074</v>
      </c>
      <c r="F556" s="1">
        <v>0.6646958589553833</v>
      </c>
      <c r="G556" s="15">
        <f t="shared" si="33"/>
        <v>11.275939971015237</v>
      </c>
      <c r="J556" s="30">
        <f t="shared" si="34"/>
        <v>277.67060589239674</v>
      </c>
      <c r="K556" s="16">
        <f t="shared" si="35"/>
        <v>16.663451199928446</v>
      </c>
    </row>
    <row r="557" spans="2:11">
      <c r="B557" s="1">
        <v>0.79417353868484497</v>
      </c>
      <c r="C557" s="14">
        <f t="shared" si="32"/>
        <v>10.641976635103493</v>
      </c>
      <c r="F557" s="1">
        <v>0.2721288800239563</v>
      </c>
      <c r="G557" s="15">
        <f t="shared" si="33"/>
        <v>8.1808388241443524</v>
      </c>
      <c r="J557" s="30">
        <f t="shared" si="34"/>
        <v>354.29838181289966</v>
      </c>
      <c r="K557" s="16">
        <f t="shared" si="35"/>
        <v>18.822815459247845</v>
      </c>
    </row>
    <row r="558" spans="2:11">
      <c r="B558" s="1">
        <v>0.48348832130432129</v>
      </c>
      <c r="C558" s="14">
        <f t="shared" si="32"/>
        <v>8.917199071275725</v>
      </c>
      <c r="F558" s="1">
        <v>0.4524543285369873</v>
      </c>
      <c r="G558" s="15">
        <f t="shared" si="33"/>
        <v>9.6416113986881342</v>
      </c>
      <c r="J558" s="30">
        <f t="shared" si="34"/>
        <v>344.42944606004016</v>
      </c>
      <c r="K558" s="16">
        <f t="shared" si="35"/>
        <v>18.558810469963859</v>
      </c>
    </row>
    <row r="559" spans="2:11">
      <c r="B559" s="1">
        <v>0.20649856328964233</v>
      </c>
      <c r="C559" s="14">
        <f t="shared" si="32"/>
        <v>7.3627385322848848</v>
      </c>
      <c r="F559" s="1">
        <v>0.59110444784164429</v>
      </c>
      <c r="G559" s="15">
        <f t="shared" si="33"/>
        <v>10.691160836541654</v>
      </c>
      <c r="J559" s="30">
        <f t="shared" si="34"/>
        <v>325.94328241971527</v>
      </c>
      <c r="K559" s="16">
        <f t="shared" si="35"/>
        <v>18.053899368826539</v>
      </c>
    </row>
    <row r="560" spans="2:11">
      <c r="B560" s="1">
        <v>0.6021040678024292</v>
      </c>
      <c r="C560" s="14">
        <f t="shared" si="32"/>
        <v>9.5175940215177359</v>
      </c>
      <c r="F560" s="1">
        <v>7.377469539642334E-2</v>
      </c>
      <c r="G560" s="15">
        <f t="shared" si="33"/>
        <v>5.6552740921870992</v>
      </c>
      <c r="J560" s="30">
        <f t="shared" si="34"/>
        <v>230.21592679588093</v>
      </c>
      <c r="K560" s="16">
        <f t="shared" si="35"/>
        <v>15.172868113704835</v>
      </c>
    </row>
    <row r="561" spans="2:11">
      <c r="B561" s="1">
        <v>0.9088788628578186</v>
      </c>
      <c r="C561" s="14">
        <f t="shared" si="32"/>
        <v>11.667765569764788</v>
      </c>
      <c r="F561" s="1">
        <v>0.11740213632583618</v>
      </c>
      <c r="G561" s="15">
        <f t="shared" si="33"/>
        <v>6.4357781214928345</v>
      </c>
      <c r="J561" s="30">
        <f t="shared" si="34"/>
        <v>327.7382941812736</v>
      </c>
      <c r="K561" s="16">
        <f t="shared" si="35"/>
        <v>18.10354369125762</v>
      </c>
    </row>
    <row r="562" spans="2:11">
      <c r="B562" s="1">
        <v>0.94528055191040039</v>
      </c>
      <c r="C562" s="14">
        <f t="shared" si="32"/>
        <v>12.201440480161994</v>
      </c>
      <c r="F562" s="1">
        <v>0.94910526275634766</v>
      </c>
      <c r="G562" s="15">
        <f t="shared" si="33"/>
        <v>14.908718471603732</v>
      </c>
      <c r="J562" s="30">
        <f t="shared" si="34"/>
        <v>734.96071839000331</v>
      </c>
      <c r="K562" s="16">
        <f t="shared" si="35"/>
        <v>27.110158951765726</v>
      </c>
    </row>
    <row r="563" spans="2:11">
      <c r="B563" s="1">
        <v>0.65339726209640503</v>
      </c>
      <c r="C563" s="14">
        <f t="shared" si="32"/>
        <v>9.789017479906132</v>
      </c>
      <c r="F563" s="1">
        <v>0.25373953580856323</v>
      </c>
      <c r="G563" s="15">
        <f t="shared" si="33"/>
        <v>8.0116956275219557</v>
      </c>
      <c r="J563" s="30">
        <f t="shared" si="34"/>
        <v>316.86538713296216</v>
      </c>
      <c r="K563" s="16">
        <f t="shared" si="35"/>
        <v>17.800713107428088</v>
      </c>
    </row>
    <row r="564" spans="2:11">
      <c r="B564" s="1">
        <v>1.4581799507141113E-2</v>
      </c>
      <c r="C564" s="14">
        <f t="shared" si="32"/>
        <v>4.6374639780735336</v>
      </c>
      <c r="F564" s="1">
        <v>0.8781057596206665</v>
      </c>
      <c r="G564" s="15">
        <f t="shared" si="33"/>
        <v>13.496708978787872</v>
      </c>
      <c r="J564" s="30">
        <f t="shared" si="34"/>
        <v>328.84822882936356</v>
      </c>
      <c r="K564" s="16">
        <f t="shared" si="35"/>
        <v>18.134172956861406</v>
      </c>
    </row>
    <row r="565" spans="2:11">
      <c r="B565" s="1">
        <v>0.66192418336868286</v>
      </c>
      <c r="C565" s="14">
        <f t="shared" si="32"/>
        <v>9.8354405867421235</v>
      </c>
      <c r="F565" s="1">
        <v>0.57769995927810669</v>
      </c>
      <c r="G565" s="15">
        <f t="shared" si="33"/>
        <v>10.58803865274316</v>
      </c>
      <c r="J565" s="30">
        <f t="shared" si="34"/>
        <v>417.11850424568632</v>
      </c>
      <c r="K565" s="16">
        <f t="shared" si="35"/>
        <v>20.423479239485282</v>
      </c>
    </row>
    <row r="566" spans="2:11">
      <c r="B566" s="1">
        <v>0.96470904350280762</v>
      </c>
      <c r="C566" s="14">
        <f t="shared" si="32"/>
        <v>12.616316004064654</v>
      </c>
      <c r="F566" s="1">
        <v>0.19833874702453613</v>
      </c>
      <c r="G566" s="15">
        <f t="shared" si="33"/>
        <v>7.457290034331737</v>
      </c>
      <c r="J566" s="30">
        <f t="shared" si="34"/>
        <v>402.94965938474405</v>
      </c>
      <c r="K566" s="16">
        <f t="shared" si="35"/>
        <v>20.073606038396392</v>
      </c>
    </row>
    <row r="567" spans="2:11">
      <c r="B567" s="1">
        <v>9.4184279441833496E-3</v>
      </c>
      <c r="C567" s="14">
        <f t="shared" si="32"/>
        <v>4.3025121219985927</v>
      </c>
      <c r="F567" s="1">
        <v>0.8656582236289978</v>
      </c>
      <c r="G567" s="15">
        <f t="shared" si="33"/>
        <v>13.318297823302247</v>
      </c>
      <c r="J567" s="30">
        <f t="shared" si="34"/>
        <v>310.49294312841306</v>
      </c>
      <c r="K567" s="16">
        <f t="shared" si="35"/>
        <v>17.620809945300842</v>
      </c>
    </row>
    <row r="568" spans="2:11">
      <c r="B568" s="1">
        <v>0.95359838008880615</v>
      </c>
      <c r="C568" s="14">
        <f t="shared" si="32"/>
        <v>12.361584857179896</v>
      </c>
      <c r="F568" s="1">
        <v>0.21349227428436279</v>
      </c>
      <c r="G568" s="15">
        <f t="shared" si="33"/>
        <v>7.6169131184357575</v>
      </c>
      <c r="J568" s="30">
        <f t="shared" si="34"/>
        <v>399.14038136167875</v>
      </c>
      <c r="K568" s="16">
        <f t="shared" si="35"/>
        <v>19.978497975615653</v>
      </c>
    </row>
    <row r="569" spans="2:11">
      <c r="B569" s="1">
        <v>7.3634207248687744E-2</v>
      </c>
      <c r="C569" s="14">
        <f t="shared" si="32"/>
        <v>6.1015045541803277</v>
      </c>
      <c r="F569" s="1">
        <v>0.30811268091201782</v>
      </c>
      <c r="G569" s="15">
        <f t="shared" si="33"/>
        <v>8.4963786310807006</v>
      </c>
      <c r="J569" s="30">
        <f t="shared" si="34"/>
        <v>213.09819349052668</v>
      </c>
      <c r="K569" s="16">
        <f t="shared" si="35"/>
        <v>14.597883185261029</v>
      </c>
    </row>
    <row r="570" spans="2:11">
      <c r="B570" s="1">
        <v>0.29329967498779297</v>
      </c>
      <c r="C570" s="14">
        <f t="shared" si="32"/>
        <v>7.9124588214792677</v>
      </c>
      <c r="F570" s="1">
        <v>4.7383785247802734E-2</v>
      </c>
      <c r="G570" s="15">
        <f t="shared" si="33"/>
        <v>4.9876968957199583</v>
      </c>
      <c r="J570" s="30">
        <f t="shared" si="34"/>
        <v>166.41401752798788</v>
      </c>
      <c r="K570" s="16">
        <f t="shared" si="35"/>
        <v>12.900155717199226</v>
      </c>
    </row>
    <row r="571" spans="2:11">
      <c r="B571" s="1">
        <v>0.58248442411422729</v>
      </c>
      <c r="C571" s="14">
        <f t="shared" si="32"/>
        <v>9.4165067065731751</v>
      </c>
      <c r="F571" s="1">
        <v>0.447673499584198</v>
      </c>
      <c r="G571" s="15">
        <f t="shared" si="33"/>
        <v>9.6053756503973524</v>
      </c>
      <c r="J571" s="30">
        <f t="shared" si="34"/>
        <v>361.83200840242671</v>
      </c>
      <c r="K571" s="16">
        <f t="shared" si="35"/>
        <v>19.021882356970529</v>
      </c>
    </row>
    <row r="572" spans="2:11">
      <c r="B572" s="1">
        <v>0.80788671970367432</v>
      </c>
      <c r="C572" s="14">
        <f t="shared" si="32"/>
        <v>10.740270263351794</v>
      </c>
      <c r="F572" s="1">
        <v>0.32999527454376221</v>
      </c>
      <c r="G572" s="15">
        <f t="shared" si="33"/>
        <v>8.6802213577100851</v>
      </c>
      <c r="J572" s="30">
        <f t="shared" si="34"/>
        <v>377.1554948037346</v>
      </c>
      <c r="K572" s="16">
        <f t="shared" si="35"/>
        <v>19.420491621061878</v>
      </c>
    </row>
    <row r="573" spans="2:11">
      <c r="B573" s="1">
        <v>4.0310204029083252E-2</v>
      </c>
      <c r="C573" s="14">
        <f t="shared" si="32"/>
        <v>5.5058047816745486</v>
      </c>
      <c r="F573" s="1">
        <v>0.62095719575881958</v>
      </c>
      <c r="G573" s="15">
        <f t="shared" si="33"/>
        <v>10.923987083546059</v>
      </c>
      <c r="J573" s="30">
        <f t="shared" si="34"/>
        <v>269.93806073446927</v>
      </c>
      <c r="K573" s="16">
        <f t="shared" si="35"/>
        <v>16.429791865220608</v>
      </c>
    </row>
    <row r="574" spans="2:11">
      <c r="B574" s="1">
        <v>5.4648637771606445E-2</v>
      </c>
      <c r="C574" s="14">
        <f t="shared" si="32"/>
        <v>5.7972806207541234</v>
      </c>
      <c r="F574" s="1">
        <v>0.37178969383239746</v>
      </c>
      <c r="G574" s="15">
        <f t="shared" si="33"/>
        <v>9.0186489733564059</v>
      </c>
      <c r="J574" s="30">
        <f t="shared" si="34"/>
        <v>219.51176973764018</v>
      </c>
      <c r="K574" s="16">
        <f t="shared" si="35"/>
        <v>14.815929594110528</v>
      </c>
    </row>
    <row r="575" spans="2:11">
      <c r="B575" s="1">
        <v>0.56430667638778687</v>
      </c>
      <c r="C575" s="14">
        <f t="shared" si="32"/>
        <v>9.3237948078325541</v>
      </c>
      <c r="F575" s="1">
        <v>0.93563741445541382</v>
      </c>
      <c r="G575" s="15">
        <f t="shared" si="33"/>
        <v>14.55744490336637</v>
      </c>
      <c r="J575" s="30">
        <f t="shared" si="34"/>
        <v>570.31361014374443</v>
      </c>
      <c r="K575" s="16">
        <f t="shared" si="35"/>
        <v>23.881239711198923</v>
      </c>
    </row>
    <row r="576" spans="2:11">
      <c r="B576" s="1">
        <v>0.31481254100799561</v>
      </c>
      <c r="C576" s="14">
        <f t="shared" si="32"/>
        <v>8.0354907654695147</v>
      </c>
      <c r="F576" s="1">
        <v>0.73255860805511475</v>
      </c>
      <c r="G576" s="15">
        <f t="shared" si="33"/>
        <v>11.861709086763309</v>
      </c>
      <c r="J576" s="30">
        <f t="shared" si="34"/>
        <v>395.89856195969389</v>
      </c>
      <c r="K576" s="16">
        <f t="shared" si="35"/>
        <v>19.897199852232824</v>
      </c>
    </row>
    <row r="577" spans="2:11">
      <c r="B577" s="1">
        <v>0.41235500574111938</v>
      </c>
      <c r="C577" s="14">
        <f t="shared" si="32"/>
        <v>8.5570176607274089</v>
      </c>
      <c r="F577" s="1">
        <v>6.3901960849761963E-2</v>
      </c>
      <c r="G577" s="15">
        <f t="shared" si="33"/>
        <v>5.4315421201096381</v>
      </c>
      <c r="J577" s="30">
        <f t="shared" si="34"/>
        <v>195.6798047420518</v>
      </c>
      <c r="K577" s="16">
        <f t="shared" si="35"/>
        <v>13.988559780837047</v>
      </c>
    </row>
    <row r="578" spans="2:11">
      <c r="B578" s="1">
        <v>0.51004743576049805</v>
      </c>
      <c r="C578" s="14">
        <f t="shared" si="32"/>
        <v>9.0503756992464854</v>
      </c>
      <c r="F578" s="1">
        <v>0.34105110168457031</v>
      </c>
      <c r="G578" s="15">
        <f t="shared" si="33"/>
        <v>8.7712114754018824</v>
      </c>
      <c r="J578" s="30">
        <f t="shared" si="34"/>
        <v>317.60896942359119</v>
      </c>
      <c r="K578" s="16">
        <f t="shared" si="35"/>
        <v>17.821587174648368</v>
      </c>
    </row>
    <row r="579" spans="2:11">
      <c r="B579" s="1">
        <v>0.73351067304611206</v>
      </c>
      <c r="C579" s="14">
        <f t="shared" si="32"/>
        <v>10.246931039300964</v>
      </c>
      <c r="F579" s="1">
        <v>0.38356608152389526</v>
      </c>
      <c r="G579" s="15">
        <f t="shared" si="33"/>
        <v>9.1116153381746763</v>
      </c>
      <c r="J579" s="30">
        <f t="shared" si="34"/>
        <v>374.75331784887527</v>
      </c>
      <c r="K579" s="16">
        <f t="shared" si="35"/>
        <v>19.358546377475641</v>
      </c>
    </row>
    <row r="580" spans="2:11">
      <c r="B580" s="1">
        <v>0.45099937915802002</v>
      </c>
      <c r="C580" s="14">
        <f t="shared" si="32"/>
        <v>8.753726368404374</v>
      </c>
      <c r="F580" s="1">
        <v>0.57163393497467041</v>
      </c>
      <c r="G580" s="15">
        <f t="shared" si="33"/>
        <v>10.541606718639725</v>
      </c>
      <c r="J580" s="30">
        <f t="shared" si="34"/>
        <v>372.30987893997877</v>
      </c>
      <c r="K580" s="16">
        <f t="shared" si="35"/>
        <v>19.295333087044099</v>
      </c>
    </row>
    <row r="581" spans="2:11">
      <c r="B581" s="1">
        <v>0.32239800691604614</v>
      </c>
      <c r="C581" s="14">
        <f t="shared" si="32"/>
        <v>8.0779927764385775</v>
      </c>
      <c r="F581" s="1">
        <v>0.24809199571609497</v>
      </c>
      <c r="G581" s="15">
        <f t="shared" si="33"/>
        <v>7.9584813716271539</v>
      </c>
      <c r="J581" s="30">
        <f t="shared" si="34"/>
        <v>257.16850310158054</v>
      </c>
      <c r="K581" s="16">
        <f t="shared" si="35"/>
        <v>16.036474148065732</v>
      </c>
    </row>
    <row r="582" spans="2:11">
      <c r="B582" s="1">
        <v>7.4107885360717773E-2</v>
      </c>
      <c r="C582" s="14">
        <f t="shared" si="32"/>
        <v>6.1082749924191164</v>
      </c>
      <c r="F582" s="1">
        <v>0.93423295021057129</v>
      </c>
      <c r="G582" s="15">
        <f t="shared" si="33"/>
        <v>14.524239457225988</v>
      </c>
      <c r="J582" s="30">
        <f t="shared" si="34"/>
        <v>425.70065251481401</v>
      </c>
      <c r="K582" s="16">
        <f t="shared" si="35"/>
        <v>20.632514449645104</v>
      </c>
    </row>
    <row r="583" spans="2:11">
      <c r="B583" s="1">
        <v>0.40876096487045288</v>
      </c>
      <c r="C583" s="14">
        <f t="shared" si="32"/>
        <v>8.5385332145189441</v>
      </c>
      <c r="F583" s="1">
        <v>0.41676467657089233</v>
      </c>
      <c r="G583" s="15">
        <f t="shared" si="33"/>
        <v>9.3694683202547431</v>
      </c>
      <c r="J583" s="30">
        <f t="shared" si="34"/>
        <v>320.6965189694568</v>
      </c>
      <c r="K583" s="16">
        <f t="shared" si="35"/>
        <v>17.908001534773689</v>
      </c>
    </row>
    <row r="584" spans="2:11">
      <c r="B584" s="1">
        <v>0.57295358180999756</v>
      </c>
      <c r="C584" s="14">
        <f t="shared" si="32"/>
        <v>9.3677976250754931</v>
      </c>
      <c r="F584" s="1">
        <v>0.2838057279586792</v>
      </c>
      <c r="G584" s="15">
        <f t="shared" si="33"/>
        <v>8.2852817274985568</v>
      </c>
      <c r="J584" s="30">
        <f t="shared" si="34"/>
        <v>311.63121062827622</v>
      </c>
      <c r="K584" s="16">
        <f t="shared" si="35"/>
        <v>17.65307935257405</v>
      </c>
    </row>
    <row r="585" spans="2:11">
      <c r="B585" s="1">
        <v>0.76342016458511353</v>
      </c>
      <c r="C585" s="14">
        <f t="shared" si="32"/>
        <v>10.434695111000293</v>
      </c>
      <c r="F585" s="1">
        <v>0.9262738823890686</v>
      </c>
      <c r="G585" s="15">
        <f t="shared" si="33"/>
        <v>14.345768714689193</v>
      </c>
      <c r="J585" s="30">
        <f t="shared" si="34"/>
        <v>614.07138741630524</v>
      </c>
      <c r="K585" s="16">
        <f t="shared" si="35"/>
        <v>24.780463825689488</v>
      </c>
    </row>
    <row r="586" spans="2:11">
      <c r="B586" s="1">
        <v>0.58038711547851563</v>
      </c>
      <c r="C586" s="14">
        <f t="shared" si="32"/>
        <v>9.4057678242556406</v>
      </c>
      <c r="F586" s="1">
        <v>0.70559549331665039</v>
      </c>
      <c r="G586" s="15">
        <f t="shared" si="33"/>
        <v>11.621688186409536</v>
      </c>
      <c r="J586" s="30">
        <f t="shared" si="34"/>
        <v>442.15390628045907</v>
      </c>
      <c r="K586" s="16">
        <f t="shared" si="35"/>
        <v>21.027456010665176</v>
      </c>
    </row>
    <row r="587" spans="2:11">
      <c r="B587" s="1">
        <v>0.65188616514205933</v>
      </c>
      <c r="C587" s="14">
        <f t="shared" si="32"/>
        <v>9.7808354862137854</v>
      </c>
      <c r="F587" s="1">
        <v>0.93495243787765503</v>
      </c>
      <c r="G587" s="15">
        <f t="shared" si="33"/>
        <v>14.541180643083999</v>
      </c>
      <c r="J587" s="30">
        <f t="shared" si="34"/>
        <v>591.56046859382172</v>
      </c>
      <c r="K587" s="16">
        <f t="shared" si="35"/>
        <v>24.322016129297786</v>
      </c>
    </row>
    <row r="588" spans="2:11">
      <c r="B588" s="1">
        <v>0.80768930912017822</v>
      </c>
      <c r="C588" s="14">
        <f t="shared" ref="C588:C651" si="36">NORMINV(B588,$D$4,$D$5)</f>
        <v>10.738825609768533</v>
      </c>
      <c r="F588" s="1">
        <v>0.48241627216339111</v>
      </c>
      <c r="G588" s="15">
        <f t="shared" ref="G588:G651" si="37">NORMINV(F588,$H$4,$H$5)</f>
        <v>9.8677295500547775</v>
      </c>
      <c r="J588" s="30">
        <f t="shared" ref="J588:J651" si="38">K588^2</f>
        <v>424.63011555484064</v>
      </c>
      <c r="K588" s="16">
        <f t="shared" ref="K588:K651" si="39">C588+G588</f>
        <v>20.606555159823309</v>
      </c>
    </row>
    <row r="589" spans="2:11">
      <c r="B589" s="1">
        <v>0.41687899827957153</v>
      </c>
      <c r="C589" s="14">
        <f t="shared" si="36"/>
        <v>8.5802314524193353</v>
      </c>
      <c r="F589" s="1">
        <v>0.32092076539993286</v>
      </c>
      <c r="G589" s="15">
        <f t="shared" si="37"/>
        <v>8.6046232694675862</v>
      </c>
      <c r="J589" s="30">
        <f t="shared" si="38"/>
        <v>295.31923181235919</v>
      </c>
      <c r="K589" s="16">
        <f t="shared" si="39"/>
        <v>17.184854721886921</v>
      </c>
    </row>
    <row r="590" spans="2:11">
      <c r="B590" s="1">
        <v>0.7970125675201416</v>
      </c>
      <c r="C590" s="14">
        <f t="shared" si="36"/>
        <v>10.66199562556913</v>
      </c>
      <c r="F590" s="1">
        <v>0.80021929740905762</v>
      </c>
      <c r="G590" s="15">
        <f t="shared" si="37"/>
        <v>12.527214410583827</v>
      </c>
      <c r="J590" s="30">
        <f t="shared" si="38"/>
        <v>537.73946210081704</v>
      </c>
      <c r="K590" s="16">
        <f t="shared" si="39"/>
        <v>23.189210036152957</v>
      </c>
    </row>
    <row r="591" spans="2:11">
      <c r="B591" s="1">
        <v>0.7210039496421814</v>
      </c>
      <c r="C591" s="14">
        <f t="shared" si="36"/>
        <v>10.171653038501313</v>
      </c>
      <c r="F591" s="1">
        <v>6.538766622543335E-2</v>
      </c>
      <c r="G591" s="15">
        <f t="shared" si="37"/>
        <v>5.4668455268157716</v>
      </c>
      <c r="J591" s="30">
        <f t="shared" si="38"/>
        <v>244.56263737742455</v>
      </c>
      <c r="K591" s="16">
        <f t="shared" si="39"/>
        <v>15.638498565317086</v>
      </c>
    </row>
    <row r="592" spans="2:11">
      <c r="B592" s="1">
        <v>0.69335353374481201</v>
      </c>
      <c r="C592" s="14">
        <f t="shared" si="36"/>
        <v>10.010757239811548</v>
      </c>
      <c r="F592" s="1">
        <v>9.8190665245056152E-2</v>
      </c>
      <c r="G592" s="15">
        <f t="shared" si="37"/>
        <v>6.124209507659975</v>
      </c>
      <c r="J592" s="30">
        <f t="shared" si="38"/>
        <v>260.33715194201181</v>
      </c>
      <c r="K592" s="16">
        <f t="shared" si="39"/>
        <v>16.134966747471523</v>
      </c>
    </row>
    <row r="593" spans="2:11">
      <c r="B593" s="1">
        <v>0.73083359003067017</v>
      </c>
      <c r="C593" s="14">
        <f t="shared" si="36"/>
        <v>10.230672084050603</v>
      </c>
      <c r="F593" s="1">
        <v>0.70235735177993774</v>
      </c>
      <c r="G593" s="15">
        <f t="shared" si="37"/>
        <v>11.593577903761403</v>
      </c>
      <c r="J593" s="30">
        <f t="shared" si="38"/>
        <v>476.29788753051236</v>
      </c>
      <c r="K593" s="16">
        <f t="shared" si="39"/>
        <v>21.824249987812006</v>
      </c>
    </row>
    <row r="594" spans="2:11">
      <c r="B594" s="1">
        <v>0.1923069953918457</v>
      </c>
      <c r="C594" s="14">
        <f t="shared" si="36"/>
        <v>7.2611473549289585</v>
      </c>
      <c r="F594" s="1">
        <v>0.21963024139404297</v>
      </c>
      <c r="G594" s="15">
        <f t="shared" si="37"/>
        <v>7.6796721799902796</v>
      </c>
      <c r="J594" s="30">
        <f t="shared" si="38"/>
        <v>223.22808837502436</v>
      </c>
      <c r="K594" s="16">
        <f t="shared" si="39"/>
        <v>14.940819534919239</v>
      </c>
    </row>
    <row r="595" spans="2:11">
      <c r="B595" s="1">
        <v>0.77364605665206909</v>
      </c>
      <c r="C595" s="14">
        <f t="shared" si="36"/>
        <v>10.501816460973002</v>
      </c>
      <c r="F595" s="1">
        <v>0.36599272489547729</v>
      </c>
      <c r="G595" s="15">
        <f t="shared" si="37"/>
        <v>8.9725430833711073</v>
      </c>
      <c r="J595" s="30">
        <f t="shared" si="38"/>
        <v>379.25067966238657</v>
      </c>
      <c r="K595" s="16">
        <f t="shared" si="39"/>
        <v>19.474359544344111</v>
      </c>
    </row>
    <row r="596" spans="2:11">
      <c r="B596" s="1">
        <v>6.9851040840148926E-2</v>
      </c>
      <c r="C596" s="14">
        <f t="shared" si="36"/>
        <v>6.0461972899986902</v>
      </c>
      <c r="F596" s="1">
        <v>0.76986181735992432</v>
      </c>
      <c r="G596" s="15">
        <f t="shared" si="37"/>
        <v>12.215175552088569</v>
      </c>
      <c r="J596" s="30">
        <f t="shared" si="38"/>
        <v>333.47773807772205</v>
      </c>
      <c r="K596" s="16">
        <f t="shared" si="39"/>
        <v>18.261372842087258</v>
      </c>
    </row>
    <row r="597" spans="2:11">
      <c r="B597" s="1">
        <v>0.24806958436965942</v>
      </c>
      <c r="C597" s="14">
        <f t="shared" si="36"/>
        <v>7.6388459505883759</v>
      </c>
      <c r="F597" s="1">
        <v>0.21688491106033325</v>
      </c>
      <c r="G597" s="15">
        <f t="shared" si="37"/>
        <v>7.651728995913861</v>
      </c>
      <c r="J597" s="30">
        <f t="shared" si="38"/>
        <v>233.80168219460185</v>
      </c>
      <c r="K597" s="16">
        <f t="shared" si="39"/>
        <v>15.290574946502236</v>
      </c>
    </row>
    <row r="598" spans="2:11">
      <c r="B598" s="1">
        <v>0.95041346549987793</v>
      </c>
      <c r="C598" s="14">
        <f t="shared" si="36"/>
        <v>12.297751725530237</v>
      </c>
      <c r="F598" s="1">
        <v>0.33742451667785645</v>
      </c>
      <c r="G598" s="15">
        <f t="shared" si="37"/>
        <v>8.7414929325118589</v>
      </c>
      <c r="J598" s="30">
        <f t="shared" si="38"/>
        <v>442.64981578095279</v>
      </c>
      <c r="K598" s="16">
        <f t="shared" si="39"/>
        <v>21.039244658042094</v>
      </c>
    </row>
    <row r="599" spans="2:11">
      <c r="B599" s="1">
        <v>0.81988328695297241</v>
      </c>
      <c r="C599" s="14">
        <f t="shared" si="36"/>
        <v>10.829840775609949</v>
      </c>
      <c r="F599" s="1">
        <v>0.27847903966903687</v>
      </c>
      <c r="G599" s="15">
        <f t="shared" si="37"/>
        <v>8.237902696399825</v>
      </c>
      <c r="J599" s="30">
        <f t="shared" si="38"/>
        <v>363.57884111437136</v>
      </c>
      <c r="K599" s="16">
        <f t="shared" si="39"/>
        <v>19.067743472009774</v>
      </c>
    </row>
    <row r="600" spans="2:11">
      <c r="B600" s="1">
        <v>0.21946942806243896</v>
      </c>
      <c r="C600" s="14">
        <f t="shared" si="36"/>
        <v>7.4520272754928385</v>
      </c>
      <c r="F600" s="1">
        <v>0.48479545116424561</v>
      </c>
      <c r="G600" s="15">
        <f t="shared" si="37"/>
        <v>9.8856358502361292</v>
      </c>
      <c r="J600" s="30">
        <f t="shared" si="38"/>
        <v>300.59456266126188</v>
      </c>
      <c r="K600" s="16">
        <f t="shared" si="39"/>
        <v>17.337663125728966</v>
      </c>
    </row>
    <row r="601" spans="2:11">
      <c r="B601" s="1">
        <v>0.18422418832778931</v>
      </c>
      <c r="C601" s="14">
        <f t="shared" si="36"/>
        <v>7.2012328190848152</v>
      </c>
      <c r="F601" s="1">
        <v>0.96490627527236938</v>
      </c>
      <c r="G601" s="15">
        <f t="shared" si="37"/>
        <v>15.43209716060996</v>
      </c>
      <c r="J601" s="30">
        <f t="shared" si="38"/>
        <v>512.26762596975027</v>
      </c>
      <c r="K601" s="16">
        <f t="shared" si="39"/>
        <v>22.633329979694775</v>
      </c>
    </row>
    <row r="602" spans="2:11">
      <c r="B602" s="1">
        <v>0.23692035675048828</v>
      </c>
      <c r="C602" s="14">
        <f t="shared" si="36"/>
        <v>7.5675120483514462</v>
      </c>
      <c r="F602" s="1">
        <v>0.66489362716674805</v>
      </c>
      <c r="G602" s="15">
        <f t="shared" si="37"/>
        <v>11.27756813405513</v>
      </c>
      <c r="J602" s="30">
        <f t="shared" si="38"/>
        <v>355.13704708133309</v>
      </c>
      <c r="K602" s="16">
        <f t="shared" si="39"/>
        <v>18.845080182406576</v>
      </c>
    </row>
    <row r="603" spans="2:11">
      <c r="B603" s="1">
        <v>0.92545050382614136</v>
      </c>
      <c r="C603" s="14">
        <f t="shared" si="36"/>
        <v>11.885442629846377</v>
      </c>
      <c r="F603" s="1">
        <v>0.83147209882736206</v>
      </c>
      <c r="G603" s="15">
        <f t="shared" si="37"/>
        <v>12.879996498562601</v>
      </c>
      <c r="J603" s="30">
        <f t="shared" si="38"/>
        <v>613.3269752229304</v>
      </c>
      <c r="K603" s="16">
        <f t="shared" si="39"/>
        <v>24.765439128408978</v>
      </c>
    </row>
    <row r="604" spans="2:11">
      <c r="B604" s="1">
        <v>0.25750410556793213</v>
      </c>
      <c r="C604" s="14">
        <f t="shared" si="36"/>
        <v>7.6978814096771089</v>
      </c>
      <c r="F604" s="1">
        <v>0.46961510181427002</v>
      </c>
      <c r="G604" s="15">
        <f t="shared" si="37"/>
        <v>9.7712877067412958</v>
      </c>
      <c r="J604" s="30">
        <f t="shared" si="38"/>
        <v>305.17186961802662</v>
      </c>
      <c r="K604" s="16">
        <f t="shared" si="39"/>
        <v>17.469169116418406</v>
      </c>
    </row>
    <row r="605" spans="2:11">
      <c r="B605" s="1">
        <v>0.25591117143630981</v>
      </c>
      <c r="C605" s="14">
        <f t="shared" si="36"/>
        <v>7.687994462864653</v>
      </c>
      <c r="F605" s="1">
        <v>0.32905083894729614</v>
      </c>
      <c r="G605" s="15">
        <f t="shared" si="37"/>
        <v>8.6723932123095846</v>
      </c>
      <c r="J605" s="30">
        <f t="shared" si="38"/>
        <v>267.66228488199312</v>
      </c>
      <c r="K605" s="16">
        <f t="shared" si="39"/>
        <v>16.360387675174238</v>
      </c>
    </row>
    <row r="606" spans="2:11">
      <c r="B606" s="1">
        <v>0.71448636054992676</v>
      </c>
      <c r="C606" s="14">
        <f t="shared" si="36"/>
        <v>10.133078441378647</v>
      </c>
      <c r="F606" s="1">
        <v>0.86664938926696777</v>
      </c>
      <c r="G606" s="15">
        <f t="shared" si="37"/>
        <v>13.332074087086783</v>
      </c>
      <c r="J606" s="30">
        <f t="shared" si="38"/>
        <v>550.61338318414766</v>
      </c>
      <c r="K606" s="16">
        <f t="shared" si="39"/>
        <v>23.465152528465431</v>
      </c>
    </row>
    <row r="607" spans="2:11">
      <c r="B607" s="1">
        <v>0.66487163305282593</v>
      </c>
      <c r="C607" s="14">
        <f t="shared" si="36"/>
        <v>9.8515913632613952</v>
      </c>
      <c r="F607" s="1">
        <v>0.59363645315170288</v>
      </c>
      <c r="G607" s="15">
        <f t="shared" si="37"/>
        <v>10.710728137038693</v>
      </c>
      <c r="J607" s="30">
        <f t="shared" si="38"/>
        <v>422.80898323242127</v>
      </c>
      <c r="K607" s="16">
        <f t="shared" si="39"/>
        <v>20.562319500300088</v>
      </c>
    </row>
    <row r="608" spans="2:11">
      <c r="B608" s="1">
        <v>0.77288329601287842</v>
      </c>
      <c r="C608" s="14">
        <f t="shared" si="36"/>
        <v>10.496751955656297</v>
      </c>
      <c r="F608" s="1">
        <v>0.33082711696624756</v>
      </c>
      <c r="G608" s="15">
        <f t="shared" si="37"/>
        <v>8.6871088148208067</v>
      </c>
      <c r="J608" s="30">
        <f t="shared" si="38"/>
        <v>368.02051406105039</v>
      </c>
      <c r="K608" s="16">
        <f t="shared" si="39"/>
        <v>19.183860770477104</v>
      </c>
    </row>
    <row r="609" spans="2:11">
      <c r="B609" s="1">
        <v>0.75884586572647095</v>
      </c>
      <c r="C609" s="14">
        <f t="shared" si="36"/>
        <v>10.405189713874133</v>
      </c>
      <c r="F609" s="1">
        <v>0.55229955911636353</v>
      </c>
      <c r="G609" s="15">
        <f t="shared" si="37"/>
        <v>10.394419994675031</v>
      </c>
      <c r="J609" s="30">
        <f t="shared" si="38"/>
        <v>432.62376402797258</v>
      </c>
      <c r="K609" s="16">
        <f t="shared" si="39"/>
        <v>20.799609708549163</v>
      </c>
    </row>
    <row r="610" spans="2:11">
      <c r="B610" s="1">
        <v>0.30846548080444336</v>
      </c>
      <c r="C610" s="14">
        <f t="shared" si="36"/>
        <v>7.9995906350107191</v>
      </c>
      <c r="F610" s="1">
        <v>2.6248931884765625E-2</v>
      </c>
      <c r="G610" s="15">
        <f t="shared" si="37"/>
        <v>4.1829143978292951</v>
      </c>
      <c r="J610" s="30">
        <f t="shared" si="38"/>
        <v>148.41342887517229</v>
      </c>
      <c r="K610" s="16">
        <f t="shared" si="39"/>
        <v>12.182505032840014</v>
      </c>
    </row>
    <row r="611" spans="2:11">
      <c r="B611" s="1">
        <v>0.82458466291427612</v>
      </c>
      <c r="C611" s="14">
        <f t="shared" si="36"/>
        <v>10.865958530390234</v>
      </c>
      <c r="F611" s="1">
        <v>0.87680071592330933</v>
      </c>
      <c r="G611" s="15">
        <f t="shared" si="37"/>
        <v>13.477424088370231</v>
      </c>
      <c r="J611" s="30">
        <f t="shared" si="38"/>
        <v>592.60027732336914</v>
      </c>
      <c r="K611" s="16">
        <f t="shared" si="39"/>
        <v>24.343382618760465</v>
      </c>
    </row>
    <row r="612" spans="2:11">
      <c r="B612" s="1">
        <v>0.71879303455352783</v>
      </c>
      <c r="C612" s="14">
        <f t="shared" si="36"/>
        <v>10.158519467224941</v>
      </c>
      <c r="F612" s="1">
        <v>0.44544565677642822</v>
      </c>
      <c r="G612" s="15">
        <f t="shared" si="37"/>
        <v>9.5884706061722689</v>
      </c>
      <c r="J612" s="30">
        <f t="shared" si="38"/>
        <v>389.94361695884794</v>
      </c>
      <c r="K612" s="16">
        <f t="shared" si="39"/>
        <v>19.74699007339721</v>
      </c>
    </row>
    <row r="613" spans="2:11">
      <c r="B613" s="1">
        <v>0.89597016572952271</v>
      </c>
      <c r="C613" s="14">
        <f t="shared" si="36"/>
        <v>11.517837566913595</v>
      </c>
      <c r="F613" s="1">
        <v>0.56610995531082153</v>
      </c>
      <c r="G613" s="15">
        <f t="shared" si="37"/>
        <v>10.499436690236108</v>
      </c>
      <c r="J613" s="30">
        <f t="shared" si="38"/>
        <v>484.76036571454694</v>
      </c>
      <c r="K613" s="16">
        <f t="shared" si="39"/>
        <v>22.017274257149701</v>
      </c>
    </row>
    <row r="614" spans="2:11">
      <c r="B614" s="1">
        <v>0.22253203392028809</v>
      </c>
      <c r="C614" s="14">
        <f t="shared" si="36"/>
        <v>7.4726604864656743</v>
      </c>
      <c r="F614" s="1">
        <v>0.1618196964263916</v>
      </c>
      <c r="G614" s="15">
        <f t="shared" si="37"/>
        <v>7.0389801374429997</v>
      </c>
      <c r="J614" s="30">
        <f t="shared" si="38"/>
        <v>210.58771359747652</v>
      </c>
      <c r="K614" s="16">
        <f t="shared" si="39"/>
        <v>14.511640623908674</v>
      </c>
    </row>
    <row r="615" spans="2:11">
      <c r="B615" s="1">
        <v>0.35606664419174194</v>
      </c>
      <c r="C615" s="14">
        <f t="shared" si="36"/>
        <v>8.2620149283915563</v>
      </c>
      <c r="F615" s="1">
        <v>0.1890825629234314</v>
      </c>
      <c r="G615" s="15">
        <f t="shared" si="37"/>
        <v>7.3561535549395813</v>
      </c>
      <c r="J615" s="30">
        <f t="shared" si="38"/>
        <v>243.92718677371803</v>
      </c>
      <c r="K615" s="16">
        <f t="shared" si="39"/>
        <v>15.618168483331138</v>
      </c>
    </row>
    <row r="616" spans="2:11">
      <c r="B616" s="1">
        <v>0.55330216884613037</v>
      </c>
      <c r="C616" s="14">
        <f t="shared" si="36"/>
        <v>9.2680174823985091</v>
      </c>
      <c r="F616" s="1">
        <v>0.60161769390106201</v>
      </c>
      <c r="G616" s="15">
        <f t="shared" si="37"/>
        <v>10.772609617122383</v>
      </c>
      <c r="J616" s="30">
        <f t="shared" si="38"/>
        <v>401.62673454205105</v>
      </c>
      <c r="K616" s="16">
        <f t="shared" si="39"/>
        <v>20.04062709952089</v>
      </c>
    </row>
    <row r="617" spans="2:11">
      <c r="B617" s="1">
        <v>0.35557752847671509</v>
      </c>
      <c r="C617" s="14">
        <f t="shared" si="36"/>
        <v>8.2593894851185681</v>
      </c>
      <c r="F617" s="1">
        <v>6.8541109561920166E-2</v>
      </c>
      <c r="G617" s="15">
        <f t="shared" si="37"/>
        <v>5.5397655272044535</v>
      </c>
      <c r="J617" s="30">
        <f t="shared" si="38"/>
        <v>190.41667905411956</v>
      </c>
      <c r="K617" s="16">
        <f t="shared" si="39"/>
        <v>13.799155012323022</v>
      </c>
    </row>
    <row r="618" spans="2:11">
      <c r="B618" s="1">
        <v>0.20430564880371094</v>
      </c>
      <c r="C618" s="14">
        <f t="shared" si="36"/>
        <v>7.347320171722596</v>
      </c>
      <c r="F618" s="1">
        <v>0.9916844367980957</v>
      </c>
      <c r="G618" s="15">
        <f t="shared" si="37"/>
        <v>17.184288003817208</v>
      </c>
      <c r="J618" s="30">
        <f t="shared" si="38"/>
        <v>601.79979967821146</v>
      </c>
      <c r="K618" s="16">
        <f t="shared" si="39"/>
        <v>24.531608175539805</v>
      </c>
    </row>
    <row r="619" spans="2:11">
      <c r="B619" s="1">
        <v>0.57895869016647339</v>
      </c>
      <c r="C619" s="14">
        <f t="shared" si="36"/>
        <v>9.3984605459336397</v>
      </c>
      <c r="F619" s="1">
        <v>0.93801373243331909</v>
      </c>
      <c r="G619" s="15">
        <f t="shared" si="37"/>
        <v>14.614933691232313</v>
      </c>
      <c r="J619" s="30">
        <f t="shared" si="38"/>
        <v>576.64310278955509</v>
      </c>
      <c r="K619" s="16">
        <f t="shared" si="39"/>
        <v>24.013394237165954</v>
      </c>
    </row>
    <row r="620" spans="2:11">
      <c r="B620" s="1">
        <v>0.62998735904693604</v>
      </c>
      <c r="C620" s="14">
        <f t="shared" si="36"/>
        <v>9.6636397335538842</v>
      </c>
      <c r="F620" s="1">
        <v>0.88924801349639893</v>
      </c>
      <c r="G620" s="15">
        <f t="shared" si="37"/>
        <v>13.667616142151291</v>
      </c>
      <c r="J620" s="30">
        <f t="shared" si="38"/>
        <v>544.34750073762723</v>
      </c>
      <c r="K620" s="16">
        <f t="shared" si="39"/>
        <v>23.331255875705175</v>
      </c>
    </row>
    <row r="621" spans="2:11">
      <c r="B621" s="1">
        <v>0.1394379734992981</v>
      </c>
      <c r="C621" s="14">
        <f t="shared" si="36"/>
        <v>6.8343042297381746</v>
      </c>
      <c r="F621" s="1">
        <v>0.85237866640090942</v>
      </c>
      <c r="G621" s="15">
        <f t="shared" si="37"/>
        <v>13.140069415735969</v>
      </c>
      <c r="J621" s="30">
        <f t="shared" si="38"/>
        <v>398.97560252901206</v>
      </c>
      <c r="K621" s="16">
        <f t="shared" si="39"/>
        <v>19.974373645474145</v>
      </c>
    </row>
    <row r="622" spans="2:11">
      <c r="B622" s="1">
        <v>6.0976266860961914E-2</v>
      </c>
      <c r="C622" s="14">
        <f t="shared" si="36"/>
        <v>5.9067403511796579</v>
      </c>
      <c r="F622" s="1">
        <v>0.94998621940612793</v>
      </c>
      <c r="G622" s="15">
        <f t="shared" si="37"/>
        <v>14.934160076251624</v>
      </c>
      <c r="J622" s="30">
        <f t="shared" si="38"/>
        <v>434.34313062610545</v>
      </c>
      <c r="K622" s="16">
        <f t="shared" si="39"/>
        <v>20.840900427431283</v>
      </c>
    </row>
    <row r="623" spans="2:11">
      <c r="B623" s="1">
        <v>0.63419097661972046</v>
      </c>
      <c r="C623" s="14">
        <f t="shared" si="36"/>
        <v>9.6859479291912862</v>
      </c>
      <c r="F623" s="1">
        <v>0.38366502523422241</v>
      </c>
      <c r="G623" s="15">
        <f t="shared" si="37"/>
        <v>9.112392702815594</v>
      </c>
      <c r="J623" s="30">
        <f t="shared" si="38"/>
        <v>353.37761051696083</v>
      </c>
      <c r="K623" s="16">
        <f t="shared" si="39"/>
        <v>18.79834063200688</v>
      </c>
    </row>
    <row r="624" spans="2:11">
      <c r="B624" s="1">
        <v>0.83855807781219482</v>
      </c>
      <c r="C624" s="14">
        <f t="shared" si="36"/>
        <v>10.977098019749592</v>
      </c>
      <c r="F624" s="1">
        <v>0.84062421321868896</v>
      </c>
      <c r="G624" s="15">
        <f t="shared" si="37"/>
        <v>12.991079955079877</v>
      </c>
      <c r="J624" s="30">
        <f t="shared" si="38"/>
        <v>574.4735554331005</v>
      </c>
      <c r="K624" s="16">
        <f t="shared" si="39"/>
        <v>23.968177974829469</v>
      </c>
    </row>
    <row r="625" spans="2:11">
      <c r="B625" s="1">
        <v>0.64092308282852173</v>
      </c>
      <c r="C625" s="14">
        <f t="shared" si="36"/>
        <v>9.7218544941802509</v>
      </c>
      <c r="F625" s="1">
        <v>0.38325983285903931</v>
      </c>
      <c r="G625" s="15">
        <f t="shared" si="37"/>
        <v>9.1092088757832421</v>
      </c>
      <c r="J625" s="30">
        <f t="shared" si="38"/>
        <v>354.6089476435809</v>
      </c>
      <c r="K625" s="16">
        <f t="shared" si="39"/>
        <v>18.831063369963495</v>
      </c>
    </row>
    <row r="626" spans="2:11">
      <c r="B626" s="1">
        <v>0.42492914199829102</v>
      </c>
      <c r="C626" s="14">
        <f t="shared" si="36"/>
        <v>8.6214015022598502</v>
      </c>
      <c r="F626" s="1">
        <v>0.45231342315673828</v>
      </c>
      <c r="G626" s="15">
        <f t="shared" si="37"/>
        <v>9.6405441957985722</v>
      </c>
      <c r="J626" s="30">
        <f t="shared" si="38"/>
        <v>333.49866067883454</v>
      </c>
      <c r="K626" s="16">
        <f t="shared" si="39"/>
        <v>18.261945698058422</v>
      </c>
    </row>
    <row r="627" spans="2:11">
      <c r="B627" s="1">
        <v>0.18710774183273315</v>
      </c>
      <c r="C627" s="14">
        <f t="shared" si="36"/>
        <v>7.2227903002040446</v>
      </c>
      <c r="F627" s="1">
        <v>0.84177130460739136</v>
      </c>
      <c r="G627" s="15">
        <f t="shared" si="37"/>
        <v>13.005293225246763</v>
      </c>
      <c r="J627" s="30">
        <f t="shared" si="38"/>
        <v>409.17536311261432</v>
      </c>
      <c r="K627" s="16">
        <f t="shared" si="39"/>
        <v>20.228083525450806</v>
      </c>
    </row>
    <row r="628" spans="2:11">
      <c r="B628" s="1">
        <v>0.49548161029815674</v>
      </c>
      <c r="C628" s="14">
        <f t="shared" si="36"/>
        <v>8.9773476689299496</v>
      </c>
      <c r="F628" s="1">
        <v>0.82104170322418213</v>
      </c>
      <c r="G628" s="15">
        <f t="shared" si="37"/>
        <v>12.758026702958675</v>
      </c>
      <c r="J628" s="30">
        <f t="shared" si="38"/>
        <v>472.42649908615283</v>
      </c>
      <c r="K628" s="16">
        <f t="shared" si="39"/>
        <v>21.735374371888625</v>
      </c>
    </row>
    <row r="629" spans="2:11">
      <c r="B629" s="1">
        <v>0.97313100099563599</v>
      </c>
      <c r="C629" s="14">
        <f t="shared" si="36"/>
        <v>12.857885046777021</v>
      </c>
      <c r="F629" s="1">
        <v>0.62779837846755981</v>
      </c>
      <c r="G629" s="15">
        <f t="shared" si="37"/>
        <v>10.978083712709889</v>
      </c>
      <c r="J629" s="30">
        <f t="shared" si="38"/>
        <v>568.15340670323599</v>
      </c>
      <c r="K629" s="16">
        <f t="shared" si="39"/>
        <v>23.83596875948691</v>
      </c>
    </row>
    <row r="630" spans="2:11">
      <c r="B630" s="1">
        <v>0.76936984062194824</v>
      </c>
      <c r="C630" s="14">
        <f t="shared" si="36"/>
        <v>10.473546284071087</v>
      </c>
      <c r="F630" s="1">
        <v>0.41132473945617676</v>
      </c>
      <c r="G630" s="15">
        <f t="shared" si="37"/>
        <v>9.3275842806408171</v>
      </c>
      <c r="J630" s="30">
        <f t="shared" si="38"/>
        <v>392.084771640768</v>
      </c>
      <c r="K630" s="16">
        <f t="shared" si="39"/>
        <v>19.801130564711904</v>
      </c>
    </row>
    <row r="631" spans="2:11">
      <c r="B631" s="1">
        <v>0.38059228658676147</v>
      </c>
      <c r="C631" s="14">
        <f t="shared" si="36"/>
        <v>8.3921487983777645</v>
      </c>
      <c r="F631" s="1">
        <v>0.13685649633407593</v>
      </c>
      <c r="G631" s="15">
        <f t="shared" si="37"/>
        <v>6.7163442629161496</v>
      </c>
      <c r="J631" s="30">
        <f t="shared" si="38"/>
        <v>228.26656258316632</v>
      </c>
      <c r="K631" s="16">
        <f t="shared" si="39"/>
        <v>15.108493061293913</v>
      </c>
    </row>
    <row r="632" spans="2:11">
      <c r="B632" s="1">
        <v>0.48460805416107178</v>
      </c>
      <c r="C632" s="14">
        <f t="shared" si="36"/>
        <v>8.9228170728936611</v>
      </c>
      <c r="F632" s="1">
        <v>0.66942870616912842</v>
      </c>
      <c r="G632" s="15">
        <f t="shared" si="37"/>
        <v>11.315008601380693</v>
      </c>
      <c r="J632" s="30">
        <f t="shared" si="38"/>
        <v>409.56958802231821</v>
      </c>
      <c r="K632" s="16">
        <f t="shared" si="39"/>
        <v>20.237825674274355</v>
      </c>
    </row>
    <row r="633" spans="2:11">
      <c r="B633" s="1">
        <v>0.54701143503189087</v>
      </c>
      <c r="C633" s="14">
        <f t="shared" si="36"/>
        <v>9.2362285067812326</v>
      </c>
      <c r="F633" s="1">
        <v>0.13170963525772095</v>
      </c>
      <c r="G633" s="15">
        <f t="shared" si="37"/>
        <v>6.6449621599802429</v>
      </c>
      <c r="J633" s="30">
        <f t="shared" si="38"/>
        <v>252.21221699403182</v>
      </c>
      <c r="K633" s="16">
        <f t="shared" si="39"/>
        <v>15.881190666761476</v>
      </c>
    </row>
    <row r="634" spans="2:11">
      <c r="B634" s="1">
        <v>0.67394924163818359</v>
      </c>
      <c r="C634" s="14">
        <f t="shared" si="36"/>
        <v>9.9016893040447318</v>
      </c>
      <c r="F634" s="1">
        <v>2.3741722106933594E-3</v>
      </c>
      <c r="G634" s="15">
        <f t="shared" si="37"/>
        <v>1.5291156504422965</v>
      </c>
      <c r="J634" s="30">
        <f t="shared" si="38"/>
        <v>130.66330190752518</v>
      </c>
      <c r="K634" s="16">
        <f t="shared" si="39"/>
        <v>11.430804954487028</v>
      </c>
    </row>
    <row r="635" spans="2:11">
      <c r="B635" s="1">
        <v>3.819197416305542E-2</v>
      </c>
      <c r="C635" s="14">
        <f t="shared" si="36"/>
        <v>5.4558721726927004</v>
      </c>
      <c r="F635" s="1">
        <v>0.30535858869552612</v>
      </c>
      <c r="G635" s="15">
        <f t="shared" si="37"/>
        <v>8.4728499994444597</v>
      </c>
      <c r="J635" s="30">
        <f t="shared" si="38"/>
        <v>194.00930134858532</v>
      </c>
      <c r="K635" s="16">
        <f t="shared" si="39"/>
        <v>13.92872217213716</v>
      </c>
    </row>
    <row r="636" spans="2:11">
      <c r="B636" s="1">
        <v>0.64779531955718994</v>
      </c>
      <c r="C636" s="14">
        <f t="shared" si="36"/>
        <v>9.7587501392152944</v>
      </c>
      <c r="F636" s="1">
        <v>0.58897125720977783</v>
      </c>
      <c r="G636" s="15">
        <f t="shared" si="37"/>
        <v>10.674698394702666</v>
      </c>
      <c r="J636" s="30">
        <f t="shared" si="38"/>
        <v>417.52581898827407</v>
      </c>
      <c r="K636" s="16">
        <f t="shared" si="39"/>
        <v>20.433448533917961</v>
      </c>
    </row>
    <row r="637" spans="2:11">
      <c r="B637" s="1">
        <v>0.89949065446853638</v>
      </c>
      <c r="C637" s="14">
        <f t="shared" si="36"/>
        <v>11.557309328461532</v>
      </c>
      <c r="F637" s="1">
        <v>0.34793549776077271</v>
      </c>
      <c r="G637" s="15">
        <f t="shared" si="37"/>
        <v>8.8272993569432714</v>
      </c>
      <c r="J637" s="30">
        <f t="shared" si="38"/>
        <v>415.53227125708094</v>
      </c>
      <c r="K637" s="16">
        <f t="shared" si="39"/>
        <v>20.384608685404803</v>
      </c>
    </row>
    <row r="638" spans="2:11">
      <c r="B638" s="1">
        <v>0.34038853645324707</v>
      </c>
      <c r="C638" s="14">
        <f t="shared" si="36"/>
        <v>8.1771940502375724</v>
      </c>
      <c r="F638" s="1">
        <v>0.67913603782653809</v>
      </c>
      <c r="G638" s="15">
        <f t="shared" si="37"/>
        <v>11.395852699069106</v>
      </c>
      <c r="J638" s="30">
        <f t="shared" si="38"/>
        <v>383.10415905054469</v>
      </c>
      <c r="K638" s="16">
        <f t="shared" si="39"/>
        <v>19.573046749306677</v>
      </c>
    </row>
    <row r="639" spans="2:11">
      <c r="B639" s="1">
        <v>0.11724323034286499</v>
      </c>
      <c r="C639" s="14">
        <f t="shared" si="36"/>
        <v>6.6222378114428446</v>
      </c>
      <c r="F639" s="1">
        <v>0.54875463247299194</v>
      </c>
      <c r="G639" s="15">
        <f t="shared" si="37"/>
        <v>10.367546637079181</v>
      </c>
      <c r="J639" s="30">
        <f t="shared" si="38"/>
        <v>288.65277560724093</v>
      </c>
      <c r="K639" s="16">
        <f t="shared" si="39"/>
        <v>16.989784448522027</v>
      </c>
    </row>
    <row r="640" spans="2:11">
      <c r="B640" s="1">
        <v>0.42553412914276123</v>
      </c>
      <c r="C640" s="14">
        <f t="shared" si="36"/>
        <v>8.6244888396473502</v>
      </c>
      <c r="F640" s="1">
        <v>0.28773820400238037</v>
      </c>
      <c r="G640" s="15">
        <f t="shared" si="37"/>
        <v>8.3199866746761177</v>
      </c>
      <c r="J640" s="30">
        <f t="shared" si="38"/>
        <v>287.11525045550758</v>
      </c>
      <c r="K640" s="16">
        <f t="shared" si="39"/>
        <v>16.944475514323468</v>
      </c>
    </row>
    <row r="641" spans="2:11">
      <c r="B641" s="1">
        <v>0.77159649133682251</v>
      </c>
      <c r="C641" s="14">
        <f t="shared" si="36"/>
        <v>10.488229629769085</v>
      </c>
      <c r="F641" s="1">
        <v>0.21476942300796509</v>
      </c>
      <c r="G641" s="15">
        <f t="shared" si="37"/>
        <v>7.6300569047719602</v>
      </c>
      <c r="J641" s="30">
        <f t="shared" si="38"/>
        <v>328.27230694773135</v>
      </c>
      <c r="K641" s="16">
        <f t="shared" si="39"/>
        <v>18.118286534541046</v>
      </c>
    </row>
    <row r="642" spans="2:11">
      <c r="B642" s="1">
        <v>0.35810422897338867</v>
      </c>
      <c r="C642" s="14">
        <f t="shared" si="36"/>
        <v>8.2729385302739686</v>
      </c>
      <c r="F642" s="1">
        <v>0.43922996520996094</v>
      </c>
      <c r="G642" s="15">
        <f t="shared" si="37"/>
        <v>9.5412345476091538</v>
      </c>
      <c r="J642" s="30">
        <f t="shared" si="38"/>
        <v>317.34476244877584</v>
      </c>
      <c r="K642" s="16">
        <f t="shared" si="39"/>
        <v>17.814173077883122</v>
      </c>
    </row>
    <row r="643" spans="2:11">
      <c r="B643" s="1">
        <v>0.41199654340744019</v>
      </c>
      <c r="C643" s="14">
        <f t="shared" si="36"/>
        <v>8.5551757834306557</v>
      </c>
      <c r="F643" s="1">
        <v>0.43668574094772339</v>
      </c>
      <c r="G643" s="15">
        <f t="shared" si="37"/>
        <v>9.5218675654168354</v>
      </c>
      <c r="J643" s="30">
        <f t="shared" si="38"/>
        <v>326.77949623611124</v>
      </c>
      <c r="K643" s="16">
        <f t="shared" si="39"/>
        <v>18.077043348847489</v>
      </c>
    </row>
    <row r="644" spans="2:11">
      <c r="B644" s="1">
        <v>0.74757301807403564</v>
      </c>
      <c r="C644" s="14">
        <f t="shared" si="36"/>
        <v>10.333743792031045</v>
      </c>
      <c r="F644" s="1">
        <v>0.36930620670318604</v>
      </c>
      <c r="G644" s="15">
        <f t="shared" si="37"/>
        <v>8.9989256951266317</v>
      </c>
      <c r="J644" s="30">
        <f t="shared" si="38"/>
        <v>373.75210949967749</v>
      </c>
      <c r="K644" s="16">
        <f t="shared" si="39"/>
        <v>19.332669487157677</v>
      </c>
    </row>
    <row r="645" spans="2:11">
      <c r="B645" s="1">
        <v>0.43658334016799927</v>
      </c>
      <c r="C645" s="14">
        <f t="shared" si="36"/>
        <v>8.6807251098824771</v>
      </c>
      <c r="F645" s="1">
        <v>0.9839814305305481</v>
      </c>
      <c r="G645" s="15">
        <f t="shared" si="37"/>
        <v>16.431840803313769</v>
      </c>
      <c r="J645" s="30">
        <f t="shared" si="38"/>
        <v>630.64096674462598</v>
      </c>
      <c r="K645" s="16">
        <f t="shared" si="39"/>
        <v>25.112565913196246</v>
      </c>
    </row>
    <row r="646" spans="2:11">
      <c r="B646" s="1">
        <v>0.7198331356048584</v>
      </c>
      <c r="C646" s="14">
        <f t="shared" si="36"/>
        <v>10.164691756483123</v>
      </c>
      <c r="F646" s="1">
        <v>0.33984589576721191</v>
      </c>
      <c r="G646" s="15">
        <f t="shared" si="37"/>
        <v>8.761348767299344</v>
      </c>
      <c r="J646" s="30">
        <f t="shared" si="38"/>
        <v>358.19500990785616</v>
      </c>
      <c r="K646" s="16">
        <f t="shared" si="39"/>
        <v>18.926040523782468</v>
      </c>
    </row>
    <row r="647" spans="2:11">
      <c r="B647" s="1">
        <v>0.50674146413803101</v>
      </c>
      <c r="C647" s="14">
        <f t="shared" si="36"/>
        <v>9.0337982978659621</v>
      </c>
      <c r="F647" s="1">
        <v>0.36008208990097046</v>
      </c>
      <c r="G647" s="15">
        <f t="shared" si="37"/>
        <v>8.9252818623863348</v>
      </c>
      <c r="J647" s="30">
        <f t="shared" si="38"/>
        <v>322.52856020236771</v>
      </c>
      <c r="K647" s="16">
        <f t="shared" si="39"/>
        <v>17.959080160252299</v>
      </c>
    </row>
    <row r="648" spans="2:11">
      <c r="B648" s="1">
        <v>0.17354333400726318</v>
      </c>
      <c r="C648" s="14">
        <f t="shared" si="36"/>
        <v>7.1194895788805361</v>
      </c>
      <c r="F648" s="1">
        <v>0.97338473796844482</v>
      </c>
      <c r="G648" s="15">
        <f t="shared" si="37"/>
        <v>15.799138177741181</v>
      </c>
      <c r="J648" s="30">
        <f t="shared" si="38"/>
        <v>525.26349824659144</v>
      </c>
      <c r="K648" s="16">
        <f t="shared" si="39"/>
        <v>22.918627756621717</v>
      </c>
    </row>
    <row r="649" spans="2:11">
      <c r="B649" s="1">
        <v>0.27805715799331665</v>
      </c>
      <c r="C649" s="14">
        <f t="shared" si="36"/>
        <v>7.8227543413271414</v>
      </c>
      <c r="F649" s="1">
        <v>0.29894310235977173</v>
      </c>
      <c r="G649" s="15">
        <f t="shared" si="37"/>
        <v>8.4176719303075274</v>
      </c>
      <c r="J649" s="30">
        <f t="shared" si="38"/>
        <v>263.75144548440153</v>
      </c>
      <c r="K649" s="16">
        <f t="shared" si="39"/>
        <v>16.240426271634668</v>
      </c>
    </row>
    <row r="650" spans="2:11">
      <c r="B650" s="1">
        <v>8.725738525390625E-2</v>
      </c>
      <c r="C650" s="14">
        <f t="shared" si="36"/>
        <v>6.2843219604110283</v>
      </c>
      <c r="F650" s="1">
        <v>0.26336908340454102</v>
      </c>
      <c r="G650" s="15">
        <f t="shared" si="37"/>
        <v>8.1010207823395017</v>
      </c>
      <c r="J650" s="30">
        <f t="shared" si="38"/>
        <v>206.93808582640537</v>
      </c>
      <c r="K650" s="16">
        <f t="shared" si="39"/>
        <v>14.385342742750531</v>
      </c>
    </row>
    <row r="651" spans="2:11">
      <c r="B651" s="1">
        <v>0.97893160581588745</v>
      </c>
      <c r="C651" s="14">
        <f t="shared" si="36"/>
        <v>13.064333290068047</v>
      </c>
      <c r="F651" s="1">
        <v>0.23428791761398315</v>
      </c>
      <c r="G651" s="15">
        <f t="shared" si="37"/>
        <v>7.8256053756353117</v>
      </c>
      <c r="J651" s="30">
        <f t="shared" si="38"/>
        <v>436.38953745684819</v>
      </c>
      <c r="K651" s="16">
        <f t="shared" si="39"/>
        <v>20.889938665703358</v>
      </c>
    </row>
    <row r="652" spans="2:11">
      <c r="B652" s="1">
        <v>0.28358423709869385</v>
      </c>
      <c r="C652" s="14">
        <f t="shared" ref="C652:C715" si="40">NORMINV(B652,$D$4,$D$5)</f>
        <v>7.8555468157017341</v>
      </c>
      <c r="F652" s="1">
        <v>0.66644108295440674</v>
      </c>
      <c r="G652" s="15">
        <f t="shared" ref="G652:G715" si="41">NORMINV(F652,$H$4,$H$5)</f>
        <v>11.290320893510042</v>
      </c>
      <c r="J652" s="30">
        <f t="shared" ref="J652:J715" si="42">K652^2</f>
        <v>366.56425033863826</v>
      </c>
      <c r="K652" s="16">
        <f t="shared" ref="K652:K715" si="43">C652+G652</f>
        <v>19.145867709211778</v>
      </c>
    </row>
    <row r="653" spans="2:11">
      <c r="B653" s="1">
        <v>0.61810046434402466</v>
      </c>
      <c r="C653" s="14">
        <f t="shared" si="40"/>
        <v>9.6009914119533857</v>
      </c>
      <c r="F653" s="1">
        <v>0.52275258302688599</v>
      </c>
      <c r="G653" s="15">
        <f t="shared" si="41"/>
        <v>10.171189663398161</v>
      </c>
      <c r="J653" s="30">
        <f t="shared" si="42"/>
        <v>390.93914447648984</v>
      </c>
      <c r="K653" s="16">
        <f t="shared" si="43"/>
        <v>19.772181075351547</v>
      </c>
    </row>
    <row r="654" spans="2:11">
      <c r="B654" s="1">
        <v>0.30662941932678223</v>
      </c>
      <c r="C654" s="14">
        <f t="shared" si="40"/>
        <v>7.9891456572348822</v>
      </c>
      <c r="F654" s="1">
        <v>0.93300509452819824</v>
      </c>
      <c r="G654" s="15">
        <f t="shared" si="41"/>
        <v>14.495656948254728</v>
      </c>
      <c r="J654" s="30">
        <f t="shared" si="42"/>
        <v>505.56634820783245</v>
      </c>
      <c r="K654" s="16">
        <f t="shared" si="43"/>
        <v>22.484802605489612</v>
      </c>
    </row>
    <row r="655" spans="2:11">
      <c r="B655" s="1">
        <v>0.85230964422225952</v>
      </c>
      <c r="C655" s="14">
        <f t="shared" si="40"/>
        <v>11.09278128385645</v>
      </c>
      <c r="F655" s="1">
        <v>0.45218652486801147</v>
      </c>
      <c r="G655" s="15">
        <f t="shared" si="41"/>
        <v>9.6395830422550244</v>
      </c>
      <c r="J655" s="30">
        <f t="shared" si="42"/>
        <v>429.8309305506196</v>
      </c>
      <c r="K655" s="16">
        <f t="shared" si="43"/>
        <v>20.732364326111473</v>
      </c>
    </row>
    <row r="656" spans="2:11">
      <c r="B656" s="1">
        <v>0.31896770000457764</v>
      </c>
      <c r="C656" s="14">
        <f t="shared" si="40"/>
        <v>8.0588251798579211</v>
      </c>
      <c r="F656" s="1">
        <v>0.58232533931732178</v>
      </c>
      <c r="G656" s="15">
        <f t="shared" si="41"/>
        <v>10.623537587609281</v>
      </c>
      <c r="J656" s="30">
        <f t="shared" si="42"/>
        <v>349.03067857524485</v>
      </c>
      <c r="K656" s="16">
        <f t="shared" si="43"/>
        <v>18.682362767467204</v>
      </c>
    </row>
    <row r="657" spans="2:11">
      <c r="B657" s="1">
        <v>0.79539734125137329</v>
      </c>
      <c r="C657" s="14">
        <f t="shared" si="40"/>
        <v>10.650585815018445</v>
      </c>
      <c r="F657" s="1">
        <v>0.31635957956314087</v>
      </c>
      <c r="G657" s="15">
        <f t="shared" si="41"/>
        <v>8.5662906336023852</v>
      </c>
      <c r="J657" s="30">
        <f t="shared" si="42"/>
        <v>369.28834044155792</v>
      </c>
      <c r="K657" s="16">
        <f t="shared" si="43"/>
        <v>19.21687644862083</v>
      </c>
    </row>
    <row r="658" spans="2:11">
      <c r="B658" s="1">
        <v>0.17439699172973633</v>
      </c>
      <c r="C658" s="14">
        <f t="shared" si="40"/>
        <v>7.1261377339349767</v>
      </c>
      <c r="F658" s="1">
        <v>0.17840480804443359</v>
      </c>
      <c r="G658" s="15">
        <f t="shared" si="41"/>
        <v>7.235615978409113</v>
      </c>
      <c r="J658" s="30">
        <f t="shared" si="42"/>
        <v>206.25996969402925</v>
      </c>
      <c r="K658" s="16">
        <f t="shared" si="43"/>
        <v>14.36175371234409</v>
      </c>
    </row>
    <row r="659" spans="2:11">
      <c r="B659" s="1">
        <v>0.30003231763839722</v>
      </c>
      <c r="C659" s="14">
        <f t="shared" si="40"/>
        <v>7.9513848678098835</v>
      </c>
      <c r="F659" s="1">
        <v>8.732527494430542E-2</v>
      </c>
      <c r="G659" s="15">
        <f t="shared" si="41"/>
        <v>5.9277660069458324</v>
      </c>
      <c r="J659" s="30">
        <f t="shared" si="42"/>
        <v>192.63082900423237</v>
      </c>
      <c r="K659" s="16">
        <f t="shared" si="43"/>
        <v>13.879150874755716</v>
      </c>
    </row>
    <row r="660" spans="2:11">
      <c r="B660" s="1">
        <v>7.2723507881164551E-2</v>
      </c>
      <c r="C660" s="14">
        <f t="shared" si="40"/>
        <v>6.0883934904221766</v>
      </c>
      <c r="F660" s="1">
        <v>0.81289541721343994</v>
      </c>
      <c r="G660" s="15">
        <f t="shared" si="41"/>
        <v>12.665849805684889</v>
      </c>
      <c r="J660" s="30">
        <f t="shared" si="42"/>
        <v>351.72164160957686</v>
      </c>
      <c r="K660" s="16">
        <f t="shared" si="43"/>
        <v>18.754243296107067</v>
      </c>
    </row>
    <row r="661" spans="2:11">
      <c r="B661" s="1">
        <v>0.49335843324661255</v>
      </c>
      <c r="C661" s="14">
        <f t="shared" si="40"/>
        <v>8.9667025838134151</v>
      </c>
      <c r="F661" s="1">
        <v>0.46669036149978638</v>
      </c>
      <c r="G661" s="15">
        <f t="shared" si="41"/>
        <v>9.7492236047666037</v>
      </c>
      <c r="J661" s="30">
        <f t="shared" si="42"/>
        <v>350.28589309637545</v>
      </c>
      <c r="K661" s="16">
        <f t="shared" si="43"/>
        <v>18.715926188580021</v>
      </c>
    </row>
    <row r="662" spans="2:11">
      <c r="B662" s="1">
        <v>0.45282816886901855</v>
      </c>
      <c r="C662" s="14">
        <f t="shared" si="40"/>
        <v>8.7629617383946545</v>
      </c>
      <c r="F662" s="1">
        <v>0.45128941535949707</v>
      </c>
      <c r="G662" s="15">
        <f t="shared" si="41"/>
        <v>9.6327870905518687</v>
      </c>
      <c r="J662" s="30">
        <f t="shared" si="42"/>
        <v>338.40357497768736</v>
      </c>
      <c r="K662" s="16">
        <f t="shared" si="43"/>
        <v>18.395748828946523</v>
      </c>
    </row>
    <row r="663" spans="2:11">
      <c r="B663" s="1">
        <v>0.59779542684555054</v>
      </c>
      <c r="C663" s="14">
        <f t="shared" si="40"/>
        <v>9.4952898544674866</v>
      </c>
      <c r="F663" s="1">
        <v>0.34704059362411499</v>
      </c>
      <c r="G663" s="15">
        <f t="shared" si="41"/>
        <v>8.8200320336307243</v>
      </c>
      <c r="J663" s="30">
        <f t="shared" si="42"/>
        <v>335.45101586464943</v>
      </c>
      <c r="K663" s="16">
        <f t="shared" si="43"/>
        <v>18.315321888098211</v>
      </c>
    </row>
    <row r="664" spans="2:11">
      <c r="B664" s="1">
        <v>3.026425838470459E-2</v>
      </c>
      <c r="C664" s="14">
        <f t="shared" si="40"/>
        <v>5.2461520846992444</v>
      </c>
      <c r="F664" s="1">
        <v>4.864203929901123E-2</v>
      </c>
      <c r="G664" s="15">
        <f t="shared" si="41"/>
        <v>5.0255036841290748</v>
      </c>
      <c r="J664" s="30">
        <f t="shared" si="42"/>
        <v>105.50691223330409</v>
      </c>
      <c r="K664" s="16">
        <f t="shared" si="43"/>
        <v>10.271655768828319</v>
      </c>
    </row>
    <row r="665" spans="2:11">
      <c r="B665" s="1">
        <v>0.31824594736099243</v>
      </c>
      <c r="C665" s="14">
        <f t="shared" si="40"/>
        <v>8.0547812556068905</v>
      </c>
      <c r="F665" s="1">
        <v>0.96477276086807251</v>
      </c>
      <c r="G665" s="15">
        <f t="shared" si="41"/>
        <v>15.42693289944522</v>
      </c>
      <c r="J665" s="30">
        <f t="shared" si="42"/>
        <v>551.39089965957464</v>
      </c>
      <c r="K665" s="16">
        <f t="shared" si="43"/>
        <v>23.48171415505211</v>
      </c>
    </row>
    <row r="666" spans="2:11">
      <c r="B666" s="1">
        <v>0.13563632965087891</v>
      </c>
      <c r="C666" s="14">
        <f t="shared" si="40"/>
        <v>6.7997270302469612</v>
      </c>
      <c r="F666" s="1">
        <v>0.59107542037963867</v>
      </c>
      <c r="G666" s="15">
        <f t="shared" si="41"/>
        <v>10.690936684711421</v>
      </c>
      <c r="J666" s="30">
        <f t="shared" si="42"/>
        <v>305.92331718976169</v>
      </c>
      <c r="K666" s="16">
        <f t="shared" si="43"/>
        <v>17.49066371495838</v>
      </c>
    </row>
    <row r="667" spans="2:11">
      <c r="B667" s="1">
        <v>0.32695883512496948</v>
      </c>
      <c r="C667" s="14">
        <f t="shared" si="40"/>
        <v>8.1033472550416619</v>
      </c>
      <c r="F667" s="1">
        <v>0.27558296918869019</v>
      </c>
      <c r="G667" s="15">
        <f t="shared" si="41"/>
        <v>8.2119582885461071</v>
      </c>
      <c r="J667" s="30">
        <f t="shared" si="42"/>
        <v>266.18919498062576</v>
      </c>
      <c r="K667" s="16">
        <f t="shared" si="43"/>
        <v>16.315305543587769</v>
      </c>
    </row>
    <row r="668" spans="2:11">
      <c r="B668" s="1">
        <v>0.76001036167144775</v>
      </c>
      <c r="C668" s="14">
        <f t="shared" si="40"/>
        <v>10.412671788188479</v>
      </c>
      <c r="F668" s="1">
        <v>0.46931374073028564</v>
      </c>
      <c r="G668" s="15">
        <f t="shared" si="41"/>
        <v>9.7690148449210152</v>
      </c>
      <c r="J668" s="30">
        <f t="shared" si="42"/>
        <v>407.30047535703039</v>
      </c>
      <c r="K668" s="16">
        <f t="shared" si="43"/>
        <v>20.181686633109493</v>
      </c>
    </row>
    <row r="669" spans="2:11">
      <c r="B669" s="1">
        <v>0.62729865312576294</v>
      </c>
      <c r="C669" s="14">
        <f t="shared" si="40"/>
        <v>9.6494143765879166</v>
      </c>
      <c r="F669" s="1">
        <v>0.33386117219924927</v>
      </c>
      <c r="G669" s="15">
        <f t="shared" si="41"/>
        <v>8.7121718514634257</v>
      </c>
      <c r="J669" s="30">
        <f t="shared" si="42"/>
        <v>337.14784881016476</v>
      </c>
      <c r="K669" s="16">
        <f t="shared" si="43"/>
        <v>18.361586228051344</v>
      </c>
    </row>
    <row r="670" spans="2:11">
      <c r="B670" s="1">
        <v>0.96360516548156738</v>
      </c>
      <c r="C670" s="14">
        <f t="shared" si="40"/>
        <v>12.588294500393378</v>
      </c>
      <c r="F670" s="1">
        <v>0.8404996395111084</v>
      </c>
      <c r="G670" s="15">
        <f t="shared" si="41"/>
        <v>12.989540438598034</v>
      </c>
      <c r="J670" s="30">
        <f t="shared" si="42"/>
        <v>654.22564016628985</v>
      </c>
      <c r="K670" s="16">
        <f t="shared" si="43"/>
        <v>25.577834938991412</v>
      </c>
    </row>
    <row r="671" spans="2:11">
      <c r="B671" s="1">
        <v>0.82767146825790405</v>
      </c>
      <c r="C671" s="14">
        <f t="shared" si="40"/>
        <v>10.890007100624539</v>
      </c>
      <c r="F671" s="1">
        <v>0.70724195241928101</v>
      </c>
      <c r="G671" s="15">
        <f t="shared" si="41"/>
        <v>11.636035719136279</v>
      </c>
      <c r="J671" s="30">
        <f t="shared" si="42"/>
        <v>507.42260511769791</v>
      </c>
      <c r="K671" s="16">
        <f t="shared" si="43"/>
        <v>22.526042819760818</v>
      </c>
    </row>
    <row r="672" spans="2:11">
      <c r="B672" s="1">
        <v>0.55401504039764404</v>
      </c>
      <c r="C672" s="14">
        <f t="shared" si="40"/>
        <v>9.2716239623812289</v>
      </c>
      <c r="F672" s="1">
        <v>0.88454186916351318</v>
      </c>
      <c r="G672" s="15">
        <f t="shared" si="41"/>
        <v>13.594005820469006</v>
      </c>
      <c r="J672" s="30">
        <f t="shared" si="42"/>
        <v>522.8370253663677</v>
      </c>
      <c r="K672" s="16">
        <f t="shared" si="43"/>
        <v>22.865629782850235</v>
      </c>
    </row>
    <row r="673" spans="2:11">
      <c r="B673" s="1">
        <v>0.60685688257217407</v>
      </c>
      <c r="C673" s="14">
        <f t="shared" si="40"/>
        <v>9.5422725184980628</v>
      </c>
      <c r="F673" s="1">
        <v>0.20756155252456665</v>
      </c>
      <c r="G673" s="15">
        <f t="shared" si="41"/>
        <v>7.5552662078100967</v>
      </c>
      <c r="J673" s="30">
        <f t="shared" si="42"/>
        <v>292.32583049760723</v>
      </c>
      <c r="K673" s="16">
        <f t="shared" si="43"/>
        <v>17.097538726308159</v>
      </c>
    </row>
    <row r="674" spans="2:11">
      <c r="B674" s="1">
        <v>0.19021368026733398</v>
      </c>
      <c r="C674" s="14">
        <f t="shared" si="40"/>
        <v>7.2457817194084519</v>
      </c>
      <c r="F674" s="1">
        <v>0.11124420166015625</v>
      </c>
      <c r="G674" s="15">
        <f t="shared" si="41"/>
        <v>6.3401861913730801</v>
      </c>
      <c r="J674" s="30">
        <f t="shared" si="42"/>
        <v>184.57852407278551</v>
      </c>
      <c r="K674" s="16">
        <f t="shared" si="43"/>
        <v>13.585967910781532</v>
      </c>
    </row>
    <row r="675" spans="2:11">
      <c r="B675" s="1">
        <v>0.90199631452560425</v>
      </c>
      <c r="C675" s="14">
        <f t="shared" si="40"/>
        <v>11.586021327454748</v>
      </c>
      <c r="F675" s="1">
        <v>0.46947115659713745</v>
      </c>
      <c r="G675" s="15">
        <f t="shared" si="41"/>
        <v>9.7702020900307307</v>
      </c>
      <c r="J675" s="30">
        <f t="shared" si="42"/>
        <v>456.08827865755524</v>
      </c>
      <c r="K675" s="16">
        <f t="shared" si="43"/>
        <v>21.356223417485481</v>
      </c>
    </row>
    <row r="676" spans="2:11">
      <c r="B676" s="1">
        <v>0.31858932971954346</v>
      </c>
      <c r="C676" s="14">
        <f t="shared" si="40"/>
        <v>8.0567056813129003</v>
      </c>
      <c r="F676" s="1">
        <v>0.12446558475494385</v>
      </c>
      <c r="G676" s="15">
        <f t="shared" si="41"/>
        <v>6.5411519134427962</v>
      </c>
      <c r="J676" s="30">
        <f t="shared" si="42"/>
        <v>213.09744635676657</v>
      </c>
      <c r="K676" s="16">
        <f t="shared" si="43"/>
        <v>14.597857594755697</v>
      </c>
    </row>
    <row r="677" spans="2:11">
      <c r="B677" s="1">
        <v>0.60048753023147583</v>
      </c>
      <c r="C677" s="14">
        <f t="shared" si="40"/>
        <v>9.509218434216514</v>
      </c>
      <c r="F677" s="1">
        <v>0.15795642137527466</v>
      </c>
      <c r="G677" s="15">
        <f t="shared" si="41"/>
        <v>6.991323190531741</v>
      </c>
      <c r="J677" s="30">
        <f t="shared" si="42"/>
        <v>272.26787391004979</v>
      </c>
      <c r="K677" s="16">
        <f t="shared" si="43"/>
        <v>16.500541624748255</v>
      </c>
    </row>
    <row r="678" spans="2:11">
      <c r="B678" s="1">
        <v>0.59726119041442871</v>
      </c>
      <c r="C678" s="14">
        <f t="shared" si="40"/>
        <v>9.4925286629391881</v>
      </c>
      <c r="F678" s="1">
        <v>0.49956154823303223</v>
      </c>
      <c r="G678" s="15">
        <f t="shared" si="41"/>
        <v>9.9967028925478179</v>
      </c>
      <c r="J678" s="30">
        <f t="shared" si="42"/>
        <v>379.83014662339048</v>
      </c>
      <c r="K678" s="16">
        <f t="shared" si="43"/>
        <v>19.489231555487006</v>
      </c>
    </row>
    <row r="679" spans="2:11">
      <c r="B679" s="1">
        <v>0.76703542470932007</v>
      </c>
      <c r="C679" s="14">
        <f t="shared" si="40"/>
        <v>10.458237093112521</v>
      </c>
      <c r="F679" s="1">
        <v>0.83601325750350952</v>
      </c>
      <c r="G679" s="15">
        <f t="shared" si="41"/>
        <v>12.934611718033121</v>
      </c>
      <c r="J679" s="30">
        <f t="shared" si="42"/>
        <v>547.22537550111804</v>
      </c>
      <c r="K679" s="16">
        <f t="shared" si="43"/>
        <v>23.39284881114564</v>
      </c>
    </row>
    <row r="680" spans="2:11">
      <c r="B680" s="1">
        <v>0.714927077293396</v>
      </c>
      <c r="C680" s="14">
        <f t="shared" si="40"/>
        <v>10.135673434698781</v>
      </c>
      <c r="F680" s="1">
        <v>0.68035686016082764</v>
      </c>
      <c r="G680" s="15">
        <f t="shared" si="41"/>
        <v>11.406090798293368</v>
      </c>
      <c r="J680" s="30">
        <f t="shared" si="42"/>
        <v>464.04760626981988</v>
      </c>
      <c r="K680" s="16">
        <f t="shared" si="43"/>
        <v>21.541764232992151</v>
      </c>
    </row>
    <row r="681" spans="2:11">
      <c r="B681" s="1">
        <v>0.68710905313491821</v>
      </c>
      <c r="C681" s="14">
        <f t="shared" si="40"/>
        <v>9.9753448298698828</v>
      </c>
      <c r="F681" s="1">
        <v>0.77372986078262329</v>
      </c>
      <c r="G681" s="15">
        <f t="shared" si="41"/>
        <v>12.253560223990483</v>
      </c>
      <c r="J681" s="30">
        <f t="shared" si="42"/>
        <v>494.12421989353891</v>
      </c>
      <c r="K681" s="16">
        <f t="shared" si="43"/>
        <v>22.228905053860366</v>
      </c>
    </row>
    <row r="682" spans="2:11">
      <c r="B682" s="1">
        <v>0.76049232482910156</v>
      </c>
      <c r="C682" s="14">
        <f t="shared" si="40"/>
        <v>10.415774267302735</v>
      </c>
      <c r="F682" s="1">
        <v>5.1899433135986328E-2</v>
      </c>
      <c r="G682" s="15">
        <f t="shared" si="41"/>
        <v>5.1198722925281395</v>
      </c>
      <c r="J682" s="30">
        <f t="shared" si="42"/>
        <v>241.35631403198491</v>
      </c>
      <c r="K682" s="16">
        <f t="shared" si="43"/>
        <v>15.535646559830875</v>
      </c>
    </row>
    <row r="683" spans="2:11">
      <c r="B683" s="1">
        <v>0.25805491209030151</v>
      </c>
      <c r="C683" s="14">
        <f t="shared" si="40"/>
        <v>7.701292726348381</v>
      </c>
      <c r="F683" s="1">
        <v>0.23002499341964722</v>
      </c>
      <c r="G683" s="15">
        <f t="shared" si="41"/>
        <v>7.7837063763773848</v>
      </c>
      <c r="J683" s="30">
        <f t="shared" si="42"/>
        <v>239.78519721141777</v>
      </c>
      <c r="K683" s="16">
        <f t="shared" si="43"/>
        <v>15.484999102725766</v>
      </c>
    </row>
    <row r="684" spans="2:11">
      <c r="B684" s="1">
        <v>0.54972994327545166</v>
      </c>
      <c r="C684" s="14">
        <f t="shared" si="40"/>
        <v>9.2499581568703224</v>
      </c>
      <c r="F684" s="1">
        <v>0.59524548053741455</v>
      </c>
      <c r="G684" s="15">
        <f t="shared" si="41"/>
        <v>10.723178355403704</v>
      </c>
      <c r="J684" s="30">
        <f t="shared" si="42"/>
        <v>398.92618213793378</v>
      </c>
      <c r="K684" s="16">
        <f t="shared" si="43"/>
        <v>19.973136512274024</v>
      </c>
    </row>
    <row r="685" spans="2:11">
      <c r="B685" s="1">
        <v>0.50911647081375122</v>
      </c>
      <c r="C685" s="14">
        <f t="shared" si="40"/>
        <v>9.045707185410679</v>
      </c>
      <c r="F685" s="1">
        <v>0.98829251527786255</v>
      </c>
      <c r="G685" s="15">
        <f t="shared" si="41"/>
        <v>16.79978541080386</v>
      </c>
      <c r="J685" s="30">
        <f t="shared" si="42"/>
        <v>667.98948754098069</v>
      </c>
      <c r="K685" s="16">
        <f t="shared" si="43"/>
        <v>25.845492596214541</v>
      </c>
    </row>
    <row r="686" spans="2:11">
      <c r="B686" s="1">
        <v>0.56522202491760254</v>
      </c>
      <c r="C686" s="14">
        <f t="shared" si="40"/>
        <v>9.3284450989879772</v>
      </c>
      <c r="F686" s="1">
        <v>0.78052592277526855</v>
      </c>
      <c r="G686" s="15">
        <f t="shared" si="41"/>
        <v>12.32191191670718</v>
      </c>
      <c r="J686" s="30">
        <f t="shared" si="42"/>
        <v>468.73795890706049</v>
      </c>
      <c r="K686" s="16">
        <f t="shared" si="43"/>
        <v>21.650357015695157</v>
      </c>
    </row>
    <row r="687" spans="2:11">
      <c r="B687" s="1">
        <v>0.28160995244979858</v>
      </c>
      <c r="C687" s="14">
        <f t="shared" si="40"/>
        <v>7.8438690194981433</v>
      </c>
      <c r="F687" s="1">
        <v>0.17720216512680054</v>
      </c>
      <c r="G687" s="15">
        <f t="shared" si="41"/>
        <v>7.2217595577279319</v>
      </c>
      <c r="J687" s="30">
        <f t="shared" si="42"/>
        <v>226.97316442693096</v>
      </c>
      <c r="K687" s="16">
        <f t="shared" si="43"/>
        <v>15.065628577226075</v>
      </c>
    </row>
    <row r="688" spans="2:11">
      <c r="B688" s="1">
        <v>0.41583240032196045</v>
      </c>
      <c r="C688" s="14">
        <f t="shared" si="40"/>
        <v>8.5748662238081685</v>
      </c>
      <c r="F688" s="1">
        <v>0.60454404354095459</v>
      </c>
      <c r="G688" s="15">
        <f t="shared" si="41"/>
        <v>10.795379891877918</v>
      </c>
      <c r="J688" s="30">
        <f t="shared" si="42"/>
        <v>375.20643458225192</v>
      </c>
      <c r="K688" s="16">
        <f t="shared" si="43"/>
        <v>19.370246115686086</v>
      </c>
    </row>
    <row r="689" spans="2:11">
      <c r="B689" s="1">
        <v>0.35050636529922485</v>
      </c>
      <c r="C689" s="14">
        <f t="shared" si="40"/>
        <v>8.2320925093921513</v>
      </c>
      <c r="F689" s="1">
        <v>0.65790659189224243</v>
      </c>
      <c r="G689" s="15">
        <f t="shared" si="41"/>
        <v>11.220269592080609</v>
      </c>
      <c r="J689" s="30">
        <f t="shared" si="42"/>
        <v>378.39439132681366</v>
      </c>
      <c r="K689" s="16">
        <f t="shared" si="43"/>
        <v>19.452362101472758</v>
      </c>
    </row>
    <row r="690" spans="2:11">
      <c r="B690" s="1">
        <v>0.97196054458618164</v>
      </c>
      <c r="C690" s="14">
        <f t="shared" si="40"/>
        <v>12.820843838888745</v>
      </c>
      <c r="F690" s="1">
        <v>0.92915439605712891</v>
      </c>
      <c r="G690" s="15">
        <f t="shared" si="41"/>
        <v>14.408566567324169</v>
      </c>
      <c r="J690" s="30">
        <f t="shared" si="42"/>
        <v>741.44079106997606</v>
      </c>
      <c r="K690" s="16">
        <f t="shared" si="43"/>
        <v>27.229410406212914</v>
      </c>
    </row>
    <row r="691" spans="2:11">
      <c r="B691" s="1">
        <v>0.51866978406906128</v>
      </c>
      <c r="C691" s="14">
        <f t="shared" si="40"/>
        <v>9.093630607290379</v>
      </c>
      <c r="F691" s="1">
        <v>0.50890463590621948</v>
      </c>
      <c r="G691" s="15">
        <f t="shared" si="41"/>
        <v>10.066967397556258</v>
      </c>
      <c r="J691" s="30">
        <f t="shared" si="42"/>
        <v>367.12851590333293</v>
      </c>
      <c r="K691" s="16">
        <f t="shared" si="43"/>
        <v>19.160598004846637</v>
      </c>
    </row>
    <row r="692" spans="2:11">
      <c r="B692" s="1">
        <v>0.58282673358917236</v>
      </c>
      <c r="C692" s="14">
        <f t="shared" si="40"/>
        <v>9.4182605714057264</v>
      </c>
      <c r="F692" s="1">
        <v>0.52667295932769775</v>
      </c>
      <c r="G692" s="15">
        <f t="shared" si="41"/>
        <v>10.200727251682759</v>
      </c>
      <c r="J692" s="30">
        <f t="shared" si="42"/>
        <v>384.90468320249425</v>
      </c>
      <c r="K692" s="16">
        <f t="shared" si="43"/>
        <v>19.618987823088485</v>
      </c>
    </row>
    <row r="693" spans="2:11">
      <c r="B693" s="1">
        <v>0.46500188112258911</v>
      </c>
      <c r="C693" s="14">
        <f t="shared" si="40"/>
        <v>8.824319791213151</v>
      </c>
      <c r="F693" s="1">
        <v>0.38981086015701294</v>
      </c>
      <c r="G693" s="15">
        <f t="shared" si="41"/>
        <v>9.1605639048459686</v>
      </c>
      <c r="J693" s="30">
        <f t="shared" si="42"/>
        <v>323.4560415607732</v>
      </c>
      <c r="K693" s="16">
        <f t="shared" si="43"/>
        <v>17.984883696059121</v>
      </c>
    </row>
    <row r="694" spans="2:11">
      <c r="B694" s="1">
        <v>3.2038450241088867E-2</v>
      </c>
      <c r="C694" s="14">
        <f t="shared" si="40"/>
        <v>5.2967111666538003</v>
      </c>
      <c r="F694" s="1">
        <v>0.48856854438781738</v>
      </c>
      <c r="G694" s="15">
        <f t="shared" si="41"/>
        <v>9.9140250033324158</v>
      </c>
      <c r="J694" s="30">
        <f t="shared" si="42"/>
        <v>231.36649483292695</v>
      </c>
      <c r="K694" s="16">
        <f t="shared" si="43"/>
        <v>15.210736169986216</v>
      </c>
    </row>
    <row r="695" spans="2:11">
      <c r="B695" s="1">
        <v>0.3777427077293396</v>
      </c>
      <c r="C695" s="14">
        <f t="shared" si="40"/>
        <v>8.3771706929435581</v>
      </c>
      <c r="F695" s="1">
        <v>0.81528133153915405</v>
      </c>
      <c r="G695" s="15">
        <f t="shared" si="41"/>
        <v>12.69258345091837</v>
      </c>
      <c r="J695" s="30">
        <f t="shared" si="42"/>
        <v>443.93453968278692</v>
      </c>
      <c r="K695" s="16">
        <f t="shared" si="43"/>
        <v>21.069754143861928</v>
      </c>
    </row>
    <row r="696" spans="2:11">
      <c r="B696" s="1">
        <v>0.1376880407333374</v>
      </c>
      <c r="C696" s="14">
        <f t="shared" si="40"/>
        <v>6.8184690029625914</v>
      </c>
      <c r="F696" s="1">
        <v>0.90368545055389404</v>
      </c>
      <c r="G696" s="15">
        <f t="shared" si="41"/>
        <v>13.908522570801747</v>
      </c>
      <c r="J696" s="30">
        <f t="shared" si="42"/>
        <v>429.60817969889786</v>
      </c>
      <c r="K696" s="16">
        <f t="shared" si="43"/>
        <v>20.726991573764337</v>
      </c>
    </row>
    <row r="697" spans="2:11">
      <c r="B697" s="1">
        <v>0.65417772531509399</v>
      </c>
      <c r="C697" s="14">
        <f t="shared" si="40"/>
        <v>9.793248548722481</v>
      </c>
      <c r="F697" s="1">
        <v>0.62034565210342407</v>
      </c>
      <c r="G697" s="15">
        <f t="shared" si="41"/>
        <v>10.919166160034166</v>
      </c>
      <c r="J697" s="30">
        <f t="shared" si="42"/>
        <v>429.00412306751872</v>
      </c>
      <c r="K697" s="16">
        <f t="shared" si="43"/>
        <v>20.712414708756647</v>
      </c>
    </row>
    <row r="698" spans="2:11">
      <c r="B698" s="1">
        <v>0.15323162078857422</v>
      </c>
      <c r="C698" s="14">
        <f t="shared" si="40"/>
        <v>6.9546572142897185</v>
      </c>
      <c r="F698" s="1">
        <v>0.96224737167358398</v>
      </c>
      <c r="G698" s="15">
        <f t="shared" si="41"/>
        <v>15.332148803289657</v>
      </c>
      <c r="J698" s="30">
        <f t="shared" si="42"/>
        <v>496.7017224652123</v>
      </c>
      <c r="K698" s="16">
        <f t="shared" si="43"/>
        <v>22.286806017579377</v>
      </c>
    </row>
    <row r="699" spans="2:11">
      <c r="B699" s="1">
        <v>0.19800108671188354</v>
      </c>
      <c r="C699" s="14">
        <f t="shared" si="40"/>
        <v>7.3024344385978468</v>
      </c>
      <c r="F699" s="1">
        <v>0.14839524030685425</v>
      </c>
      <c r="G699" s="15">
        <f t="shared" si="41"/>
        <v>6.8699775967527934</v>
      </c>
      <c r="J699" s="30">
        <f t="shared" si="42"/>
        <v>200.85726289975165</v>
      </c>
      <c r="K699" s="16">
        <f t="shared" si="43"/>
        <v>14.172412035350639</v>
      </c>
    </row>
    <row r="700" spans="2:11">
      <c r="B700" s="1">
        <v>0.37539923191070557</v>
      </c>
      <c r="C700" s="14">
        <f t="shared" si="40"/>
        <v>8.3648265992929147</v>
      </c>
      <c r="F700" s="1">
        <v>0.89189255237579346</v>
      </c>
      <c r="G700" s="15">
        <f t="shared" si="41"/>
        <v>13.709967394440328</v>
      </c>
      <c r="J700" s="30">
        <f t="shared" si="42"/>
        <v>487.29652986576133</v>
      </c>
      <c r="K700" s="16">
        <f t="shared" si="43"/>
        <v>22.074793993733245</v>
      </c>
    </row>
    <row r="701" spans="2:11">
      <c r="B701" s="1">
        <v>9.5585167407989502E-2</v>
      </c>
      <c r="C701" s="14">
        <f t="shared" si="40"/>
        <v>6.3857504292305975</v>
      </c>
      <c r="F701" s="1">
        <v>0.94307786226272583</v>
      </c>
      <c r="G701" s="15">
        <f t="shared" si="41"/>
        <v>14.743443033115144</v>
      </c>
      <c r="J701" s="30">
        <f t="shared" si="42"/>
        <v>446.44281636923392</v>
      </c>
      <c r="K701" s="16">
        <f t="shared" si="43"/>
        <v>21.129193462345739</v>
      </c>
    </row>
    <row r="702" spans="2:11">
      <c r="B702" s="1">
        <v>0.6153862476348877</v>
      </c>
      <c r="C702" s="14">
        <f t="shared" si="40"/>
        <v>9.5867710069859111</v>
      </c>
      <c r="F702" s="1">
        <v>0.38199019432067871</v>
      </c>
      <c r="G702" s="15">
        <f t="shared" si="41"/>
        <v>9.0992260846213835</v>
      </c>
      <c r="J702" s="30">
        <f t="shared" si="42"/>
        <v>349.16648730755628</v>
      </c>
      <c r="K702" s="16">
        <f t="shared" si="43"/>
        <v>18.685997091607295</v>
      </c>
    </row>
    <row r="703" spans="2:11">
      <c r="B703" s="1">
        <v>0.70240634679794312</v>
      </c>
      <c r="C703" s="14">
        <f t="shared" si="40"/>
        <v>10.062668121432676</v>
      </c>
      <c r="F703" s="1">
        <v>0.97534841299057007</v>
      </c>
      <c r="G703" s="15">
        <f t="shared" si="41"/>
        <v>15.897881488209876</v>
      </c>
      <c r="J703" s="30">
        <f t="shared" si="42"/>
        <v>673.95013603471205</v>
      </c>
      <c r="K703" s="16">
        <f t="shared" si="43"/>
        <v>25.960549609642552</v>
      </c>
    </row>
    <row r="704" spans="2:11">
      <c r="B704" s="1">
        <v>0.43957602977752686</v>
      </c>
      <c r="C704" s="14">
        <f t="shared" si="40"/>
        <v>8.6959115625454633</v>
      </c>
      <c r="F704" s="1">
        <v>0.402488112449646</v>
      </c>
      <c r="G704" s="15">
        <f t="shared" si="41"/>
        <v>9.2592635958702552</v>
      </c>
      <c r="J704" s="30">
        <f t="shared" si="42"/>
        <v>322.388314969389</v>
      </c>
      <c r="K704" s="16">
        <f t="shared" si="43"/>
        <v>17.95517515841572</v>
      </c>
    </row>
    <row r="705" spans="2:11">
      <c r="B705" s="1">
        <v>0.42087703943252563</v>
      </c>
      <c r="C705" s="14">
        <f t="shared" si="40"/>
        <v>8.6006993819068533</v>
      </c>
      <c r="F705" s="1">
        <v>0.68692594766616821</v>
      </c>
      <c r="G705" s="15">
        <f t="shared" si="41"/>
        <v>11.461466641530214</v>
      </c>
      <c r="J705" s="30">
        <f t="shared" si="42"/>
        <v>402.49050555195259</v>
      </c>
      <c r="K705" s="16">
        <f t="shared" si="43"/>
        <v>20.062166023437065</v>
      </c>
    </row>
    <row r="706" spans="2:11">
      <c r="B706" s="1">
        <v>0.3360438346862793</v>
      </c>
      <c r="C706" s="14">
        <f t="shared" si="40"/>
        <v>8.1534309112895329</v>
      </c>
      <c r="F706" s="1">
        <v>0.57354164123535156</v>
      </c>
      <c r="G706" s="15">
        <f t="shared" si="41"/>
        <v>10.55619460998842</v>
      </c>
      <c r="J706" s="30">
        <f t="shared" si="42"/>
        <v>350.05008714645533</v>
      </c>
      <c r="K706" s="16">
        <f t="shared" si="43"/>
        <v>18.709625521277953</v>
      </c>
    </row>
    <row r="707" spans="2:11">
      <c r="B707" s="1">
        <v>0.70083397626876831</v>
      </c>
      <c r="C707" s="14">
        <f t="shared" si="40"/>
        <v>10.053601253984739</v>
      </c>
      <c r="F707" s="1">
        <v>0.38140696287155151</v>
      </c>
      <c r="G707" s="15">
        <f t="shared" si="41"/>
        <v>9.0946369700287182</v>
      </c>
      <c r="J707" s="30">
        <f t="shared" si="42"/>
        <v>366.65502708357008</v>
      </c>
      <c r="K707" s="16">
        <f t="shared" si="43"/>
        <v>19.148238224013458</v>
      </c>
    </row>
    <row r="708" spans="2:11">
      <c r="B708" s="1">
        <v>0.21309196949005127</v>
      </c>
      <c r="C708" s="14">
        <f t="shared" si="40"/>
        <v>7.4085226376990523</v>
      </c>
      <c r="F708" s="1">
        <v>0.49217379093170166</v>
      </c>
      <c r="G708" s="15">
        <f t="shared" si="41"/>
        <v>9.9411440338884489</v>
      </c>
      <c r="J708" s="30">
        <f t="shared" si="42"/>
        <v>301.01093361519406</v>
      </c>
      <c r="K708" s="16">
        <f t="shared" si="43"/>
        <v>17.349666671587499</v>
      </c>
    </row>
    <row r="709" spans="2:11">
      <c r="B709" s="1">
        <v>4.3932735919952393E-2</v>
      </c>
      <c r="C709" s="14">
        <f t="shared" si="40"/>
        <v>5.5864671129367887</v>
      </c>
      <c r="F709" s="1">
        <v>0.74428492784500122</v>
      </c>
      <c r="G709" s="15">
        <f t="shared" si="41"/>
        <v>11.969837336957529</v>
      </c>
      <c r="J709" s="30">
        <f t="shared" si="42"/>
        <v>308.22382593737899</v>
      </c>
      <c r="K709" s="16">
        <f t="shared" si="43"/>
        <v>17.556304449894316</v>
      </c>
    </row>
    <row r="710" spans="2:11">
      <c r="B710" s="1">
        <v>0.88606619834899902</v>
      </c>
      <c r="C710" s="14">
        <f t="shared" si="40"/>
        <v>11.411740084632706</v>
      </c>
      <c r="F710" s="1">
        <v>0.67221665382385254</v>
      </c>
      <c r="G710" s="15">
        <f t="shared" si="41"/>
        <v>11.338126894082082</v>
      </c>
      <c r="J710" s="30">
        <f t="shared" si="42"/>
        <v>517.55644754921752</v>
      </c>
      <c r="K710" s="16">
        <f t="shared" si="43"/>
        <v>22.749866978714788</v>
      </c>
    </row>
    <row r="711" spans="2:11">
      <c r="B711" s="1">
        <v>4.3198525905609131E-2</v>
      </c>
      <c r="C711" s="14">
        <f t="shared" si="40"/>
        <v>5.5705651996854995</v>
      </c>
      <c r="F711" s="1">
        <v>0.52312606573104858</v>
      </c>
      <c r="G711" s="15">
        <f t="shared" si="41"/>
        <v>10.174002862330687</v>
      </c>
      <c r="J711" s="30">
        <f t="shared" si="42"/>
        <v>247.8914234594601</v>
      </c>
      <c r="K711" s="16">
        <f t="shared" si="43"/>
        <v>15.744568062016185</v>
      </c>
    </row>
    <row r="712" spans="2:11">
      <c r="B712" s="1">
        <v>0.45870339870452881</v>
      </c>
      <c r="C712" s="14">
        <f t="shared" si="40"/>
        <v>8.7925984142079834</v>
      </c>
      <c r="F712" s="1">
        <v>3.7840604782104492E-3</v>
      </c>
      <c r="G712" s="15">
        <f t="shared" si="41"/>
        <v>1.9877396098751809</v>
      </c>
      <c r="J712" s="30">
        <f t="shared" si="42"/>
        <v>116.2156879134933</v>
      </c>
      <c r="K712" s="16">
        <f t="shared" si="43"/>
        <v>10.780338024083164</v>
      </c>
    </row>
    <row r="713" spans="2:11">
      <c r="B713" s="1">
        <v>0.73898321390151978</v>
      </c>
      <c r="C713" s="14">
        <f t="shared" si="40"/>
        <v>10.280427723300512</v>
      </c>
      <c r="F713" s="1">
        <v>0.64915138483047485</v>
      </c>
      <c r="G713" s="15">
        <f t="shared" si="41"/>
        <v>11.14909117380375</v>
      </c>
      <c r="J713" s="30">
        <f t="shared" si="42"/>
        <v>459.2242801613487</v>
      </c>
      <c r="K713" s="16">
        <f t="shared" si="43"/>
        <v>21.429518897104263</v>
      </c>
    </row>
    <row r="714" spans="2:11">
      <c r="B714" s="1">
        <v>0.75526046752929688</v>
      </c>
      <c r="C714" s="14">
        <f t="shared" si="40"/>
        <v>10.382275226590647</v>
      </c>
      <c r="F714" s="1">
        <v>0.88852548599243164</v>
      </c>
      <c r="G714" s="15">
        <f t="shared" si="41"/>
        <v>13.656171506852067</v>
      </c>
      <c r="J714" s="30">
        <f t="shared" si="42"/>
        <v>577.84692135656258</v>
      </c>
      <c r="K714" s="16">
        <f t="shared" si="43"/>
        <v>24.038446733442711</v>
      </c>
    </row>
    <row r="715" spans="2:11">
      <c r="B715" s="1">
        <v>0.82257860898971558</v>
      </c>
      <c r="C715" s="14">
        <f t="shared" si="40"/>
        <v>10.850473458416079</v>
      </c>
      <c r="F715" s="1">
        <v>0.33147495985031128</v>
      </c>
      <c r="G715" s="15">
        <f t="shared" si="41"/>
        <v>8.6924680085698522</v>
      </c>
      <c r="J715" s="30">
        <f t="shared" si="42"/>
        <v>381.92656118203814</v>
      </c>
      <c r="K715" s="16">
        <f t="shared" si="43"/>
        <v>19.54294146698593</v>
      </c>
    </row>
    <row r="716" spans="2:11">
      <c r="B716" s="1">
        <v>0.20967447757720947</v>
      </c>
      <c r="C716" s="14">
        <f t="shared" ref="C716:C779" si="44">NORMINV(B716,$D$4,$D$5)</f>
        <v>7.3848974824758304</v>
      </c>
      <c r="F716" s="1">
        <v>0.45691120624542236</v>
      </c>
      <c r="G716" s="15">
        <f t="shared" ref="G716:G779" si="45">NORMINV(F716,$H$4,$H$5)</f>
        <v>9.6753446597206896</v>
      </c>
      <c r="J716" s="30">
        <f t="shared" ref="J716:J779" si="46">K716^2</f>
        <v>291.05186195037817</v>
      </c>
      <c r="K716" s="16">
        <f t="shared" ref="K716:K779" si="47">C716+G716</f>
        <v>17.060242142196522</v>
      </c>
    </row>
    <row r="717" spans="2:11">
      <c r="B717" s="1">
        <v>0.46873599290847778</v>
      </c>
      <c r="C717" s="14">
        <f t="shared" si="44"/>
        <v>8.8431047370834435</v>
      </c>
      <c r="F717" s="1">
        <v>0.90524846315383911</v>
      </c>
      <c r="G717" s="15">
        <f t="shared" si="45"/>
        <v>13.936151698617895</v>
      </c>
      <c r="J717" s="30">
        <f t="shared" si="46"/>
        <v>518.89452376344082</v>
      </c>
      <c r="K717" s="16">
        <f t="shared" si="47"/>
        <v>22.779256435701338</v>
      </c>
    </row>
    <row r="718" spans="2:11">
      <c r="B718" s="1">
        <v>0.86800408363342285</v>
      </c>
      <c r="C718" s="14">
        <f t="shared" si="44"/>
        <v>11.234011658720647</v>
      </c>
      <c r="F718" s="1">
        <v>0.52379870414733887</v>
      </c>
      <c r="G718" s="15">
        <f t="shared" si="45"/>
        <v>10.17906979160429</v>
      </c>
      <c r="J718" s="30">
        <f t="shared" si="46"/>
        <v>458.52005719824996</v>
      </c>
      <c r="K718" s="16">
        <f t="shared" si="47"/>
        <v>21.413081450324938</v>
      </c>
    </row>
    <row r="719" spans="2:11">
      <c r="B719" s="1">
        <v>0.82834190130233765</v>
      </c>
      <c r="C719" s="14">
        <f t="shared" si="44"/>
        <v>10.895266482767965</v>
      </c>
      <c r="F719" s="1">
        <v>0.4649619460105896</v>
      </c>
      <c r="G719" s="15">
        <f t="shared" si="45"/>
        <v>9.7361782172396065</v>
      </c>
      <c r="J719" s="30">
        <f t="shared" si="46"/>
        <v>425.65651040947046</v>
      </c>
      <c r="K719" s="16">
        <f t="shared" si="47"/>
        <v>20.63144470000757</v>
      </c>
    </row>
    <row r="720" spans="2:11">
      <c r="B720" s="1">
        <v>0.41040217876434326</v>
      </c>
      <c r="C720" s="14">
        <f t="shared" si="44"/>
        <v>8.546978907184398</v>
      </c>
      <c r="F720" s="1">
        <v>0.1885303258895874</v>
      </c>
      <c r="G720" s="15">
        <f t="shared" si="45"/>
        <v>7.3500247315862719</v>
      </c>
      <c r="J720" s="30">
        <f t="shared" si="46"/>
        <v>252.71472469108792</v>
      </c>
      <c r="K720" s="16">
        <f t="shared" si="47"/>
        <v>15.89700363877067</v>
      </c>
    </row>
    <row r="721" spans="2:11">
      <c r="B721" s="1">
        <v>0.46250015497207642</v>
      </c>
      <c r="C721" s="14">
        <f t="shared" si="44"/>
        <v>8.8117259517177793</v>
      </c>
      <c r="F721" s="1">
        <v>0.56415086984634399</v>
      </c>
      <c r="G721" s="15">
        <f t="shared" si="45"/>
        <v>10.484505146549722</v>
      </c>
      <c r="J721" s="30">
        <f t="shared" si="46"/>
        <v>372.34453459774585</v>
      </c>
      <c r="K721" s="16">
        <f t="shared" si="47"/>
        <v>19.296231098267501</v>
      </c>
    </row>
    <row r="722" spans="2:11">
      <c r="B722" s="1">
        <v>0.34886980056762695</v>
      </c>
      <c r="C722" s="14">
        <f t="shared" si="44"/>
        <v>8.2232528622443493</v>
      </c>
      <c r="F722" s="1">
        <v>0.23581218719482422</v>
      </c>
      <c r="G722" s="15">
        <f t="shared" si="45"/>
        <v>7.8404841935224203</v>
      </c>
      <c r="J722" s="30">
        <f t="shared" si="46"/>
        <v>258.04364819681439</v>
      </c>
      <c r="K722" s="16">
        <f t="shared" si="47"/>
        <v>16.063737055766769</v>
      </c>
    </row>
    <row r="723" spans="2:11">
      <c r="B723" s="1">
        <v>0.24927014112472534</v>
      </c>
      <c r="C723" s="14">
        <f t="shared" si="44"/>
        <v>7.646423399034493</v>
      </c>
      <c r="F723" s="1">
        <v>0.51275938749313354</v>
      </c>
      <c r="G723" s="15">
        <f t="shared" si="45"/>
        <v>10.095965488196336</v>
      </c>
      <c r="J723" s="30">
        <f t="shared" si="46"/>
        <v>314.79236342573211</v>
      </c>
      <c r="K723" s="16">
        <f t="shared" si="47"/>
        <v>17.742388887230831</v>
      </c>
    </row>
    <row r="724" spans="2:11">
      <c r="B724" s="1">
        <v>0.80704128742218018</v>
      </c>
      <c r="C724" s="14">
        <f t="shared" si="44"/>
        <v>10.734089740327711</v>
      </c>
      <c r="F724" s="1">
        <v>0.74362432956695557</v>
      </c>
      <c r="G724" s="15">
        <f t="shared" si="45"/>
        <v>11.96367880724042</v>
      </c>
      <c r="J724" s="30">
        <f t="shared" si="46"/>
        <v>515.18869703897315</v>
      </c>
      <c r="K724" s="16">
        <f t="shared" si="47"/>
        <v>22.697768547568131</v>
      </c>
    </row>
    <row r="725" spans="2:11">
      <c r="B725" s="1">
        <v>0.54431134462356567</v>
      </c>
      <c r="C725" s="14">
        <f t="shared" si="44"/>
        <v>9.22260288704814</v>
      </c>
      <c r="F725" s="1">
        <v>5.3409874439239502E-2</v>
      </c>
      <c r="G725" s="15">
        <f t="shared" si="45"/>
        <v>5.1620386804645859</v>
      </c>
      <c r="J725" s="30">
        <f t="shared" si="46"/>
        <v>206.91791302581501</v>
      </c>
      <c r="K725" s="16">
        <f t="shared" si="47"/>
        <v>14.384641567512727</v>
      </c>
    </row>
    <row r="726" spans="2:11">
      <c r="B726" s="1">
        <v>0.53825068473815918</v>
      </c>
      <c r="C726" s="14">
        <f t="shared" si="44"/>
        <v>9.1920552546384613</v>
      </c>
      <c r="F726" s="1">
        <v>0.5544121265411377</v>
      </c>
      <c r="G726" s="15">
        <f t="shared" si="45"/>
        <v>10.410449857738746</v>
      </c>
      <c r="J726" s="30">
        <f t="shared" si="46"/>
        <v>384.25820668077461</v>
      </c>
      <c r="K726" s="16">
        <f t="shared" si="47"/>
        <v>19.602505112377209</v>
      </c>
    </row>
    <row r="727" spans="2:11">
      <c r="B727" s="1">
        <v>0.62668412923812866</v>
      </c>
      <c r="C727" s="14">
        <f t="shared" si="44"/>
        <v>9.6461676980412907</v>
      </c>
      <c r="F727" s="1">
        <v>0.44782871007919312</v>
      </c>
      <c r="G727" s="15">
        <f t="shared" si="45"/>
        <v>9.6065529267122098</v>
      </c>
      <c r="J727" s="30">
        <f t="shared" si="46"/>
        <v>370.66725145480882</v>
      </c>
      <c r="K727" s="16">
        <f t="shared" si="47"/>
        <v>19.252720624753501</v>
      </c>
    </row>
    <row r="728" spans="2:11">
      <c r="B728" s="1">
        <v>8.8129401206970215E-2</v>
      </c>
      <c r="C728" s="14">
        <f t="shared" si="44"/>
        <v>6.2952713900441699</v>
      </c>
      <c r="F728" s="1">
        <v>0.51580893993377686</v>
      </c>
      <c r="G728" s="15">
        <f t="shared" si="45"/>
        <v>10.118912538043398</v>
      </c>
      <c r="J728" s="30">
        <f t="shared" si="46"/>
        <v>269.42543402508818</v>
      </c>
      <c r="K728" s="16">
        <f t="shared" si="47"/>
        <v>16.414183928087567</v>
      </c>
    </row>
    <row r="729" spans="2:11">
      <c r="B729" s="1">
        <v>0.71105676889419556</v>
      </c>
      <c r="C729" s="14">
        <f t="shared" si="44"/>
        <v>10.112949174721626</v>
      </c>
      <c r="F729" s="1">
        <v>0.25467830896377563</v>
      </c>
      <c r="G729" s="15">
        <f t="shared" si="45"/>
        <v>8.0204804989749245</v>
      </c>
      <c r="J729" s="30">
        <f t="shared" si="46"/>
        <v>328.82127173089862</v>
      </c>
      <c r="K729" s="16">
        <f t="shared" si="47"/>
        <v>18.133429673696551</v>
      </c>
    </row>
    <row r="730" spans="2:11">
      <c r="B730" s="1">
        <v>0.25798511505126953</v>
      </c>
      <c r="C730" s="14">
        <f t="shared" si="44"/>
        <v>7.7008606607077859</v>
      </c>
      <c r="F730" s="1">
        <v>0.6471400260925293</v>
      </c>
      <c r="G730" s="15">
        <f t="shared" si="45"/>
        <v>11.132831562867359</v>
      </c>
      <c r="J730" s="30">
        <f t="shared" si="46"/>
        <v>354.7079627723549</v>
      </c>
      <c r="K730" s="16">
        <f t="shared" si="47"/>
        <v>18.833692223575145</v>
      </c>
    </row>
    <row r="731" spans="2:11">
      <c r="B731" s="1">
        <v>5.7568728923797607E-2</v>
      </c>
      <c r="C731" s="14">
        <f t="shared" si="44"/>
        <v>5.8489686035660426</v>
      </c>
      <c r="F731" s="1">
        <v>0.33004540205001831</v>
      </c>
      <c r="G731" s="15">
        <f t="shared" si="45"/>
        <v>8.6806365981810298</v>
      </c>
      <c r="J731" s="30">
        <f t="shared" si="46"/>
        <v>211.1094273186356</v>
      </c>
      <c r="K731" s="16">
        <f t="shared" si="47"/>
        <v>14.529605201747072</v>
      </c>
    </row>
    <row r="732" spans="2:11">
      <c r="B732" s="1">
        <v>0.27521193027496338</v>
      </c>
      <c r="C732" s="14">
        <f t="shared" si="44"/>
        <v>7.8057497983505169</v>
      </c>
      <c r="F732" s="1">
        <v>0.63795769214630127</v>
      </c>
      <c r="G732" s="15">
        <f t="shared" si="45"/>
        <v>11.059015305657091</v>
      </c>
      <c r="J732" s="30">
        <f t="shared" si="46"/>
        <v>355.87936242938326</v>
      </c>
      <c r="K732" s="16">
        <f t="shared" si="47"/>
        <v>18.86476510400761</v>
      </c>
    </row>
    <row r="733" spans="2:11">
      <c r="B733" s="1">
        <v>0.96060019731521606</v>
      </c>
      <c r="C733" s="14">
        <f t="shared" si="44"/>
        <v>12.515387811279645</v>
      </c>
      <c r="F733" s="1">
        <v>0.83183556795120239</v>
      </c>
      <c r="G733" s="15">
        <f t="shared" si="45"/>
        <v>12.884332631066577</v>
      </c>
      <c r="J733" s="30">
        <f t="shared" si="46"/>
        <v>645.14579854934061</v>
      </c>
      <c r="K733" s="16">
        <f t="shared" si="47"/>
        <v>25.399720442346222</v>
      </c>
    </row>
    <row r="734" spans="2:11">
      <c r="B734" s="1">
        <v>0.32698178291320801</v>
      </c>
      <c r="C734" s="14">
        <f t="shared" si="44"/>
        <v>8.1034744589382672</v>
      </c>
      <c r="F734" s="1">
        <v>0.33485770225524902</v>
      </c>
      <c r="G734" s="15">
        <f t="shared" si="45"/>
        <v>8.7203841055924372</v>
      </c>
      <c r="J734" s="30">
        <f t="shared" si="46"/>
        <v>283.04221699933305</v>
      </c>
      <c r="K734" s="16">
        <f t="shared" si="47"/>
        <v>16.823858564530703</v>
      </c>
    </row>
    <row r="735" spans="2:11">
      <c r="B735" s="1">
        <v>0.64769786596298218</v>
      </c>
      <c r="C735" s="14">
        <f t="shared" si="44"/>
        <v>9.7582251514476503</v>
      </c>
      <c r="F735" s="1">
        <v>0.25932401418685913</v>
      </c>
      <c r="G735" s="15">
        <f t="shared" si="45"/>
        <v>8.0637075038043289</v>
      </c>
      <c r="J735" s="30">
        <f t="shared" si="46"/>
        <v>317.62128356833682</v>
      </c>
      <c r="K735" s="16">
        <f t="shared" si="47"/>
        <v>17.821932655251977</v>
      </c>
    </row>
    <row r="736" spans="2:11">
      <c r="B736" s="1">
        <v>0.36346709728240967</v>
      </c>
      <c r="C736" s="14">
        <f t="shared" si="44"/>
        <v>8.3015867544837487</v>
      </c>
      <c r="F736" s="1">
        <v>0.12282693386077881</v>
      </c>
      <c r="G736" s="15">
        <f t="shared" si="45"/>
        <v>6.5170882882077033</v>
      </c>
      <c r="J736" s="30">
        <f t="shared" si="46"/>
        <v>219.59313002088652</v>
      </c>
      <c r="K736" s="16">
        <f t="shared" si="47"/>
        <v>14.818675042691453</v>
      </c>
    </row>
    <row r="737" spans="2:11">
      <c r="B737" s="1">
        <v>0.3699069619178772</v>
      </c>
      <c r="C737" s="14">
        <f t="shared" si="44"/>
        <v>8.3358004601031581</v>
      </c>
      <c r="F737" s="1">
        <v>0.80911260843276978</v>
      </c>
      <c r="G737" s="15">
        <f t="shared" si="45"/>
        <v>12.623892622833186</v>
      </c>
      <c r="J737" s="30">
        <f t="shared" si="46"/>
        <v>439.3087341308896</v>
      </c>
      <c r="K737" s="16">
        <f t="shared" si="47"/>
        <v>20.959693082936344</v>
      </c>
    </row>
    <row r="738" spans="2:11">
      <c r="B738" s="1">
        <v>0.32684469223022461</v>
      </c>
      <c r="C738" s="14">
        <f t="shared" si="44"/>
        <v>8.1027144856499458</v>
      </c>
      <c r="F738" s="1">
        <v>0.35737228393554688</v>
      </c>
      <c r="G738" s="15">
        <f t="shared" si="45"/>
        <v>8.9035255692963791</v>
      </c>
      <c r="J738" s="30">
        <f t="shared" si="46"/>
        <v>289.21220080646077</v>
      </c>
      <c r="K738" s="16">
        <f t="shared" si="47"/>
        <v>17.006240054946325</v>
      </c>
    </row>
    <row r="739" spans="2:11">
      <c r="B739" s="1">
        <v>0.21475952863693237</v>
      </c>
      <c r="C739" s="14">
        <f t="shared" si="44"/>
        <v>7.4199701678356753</v>
      </c>
      <c r="F739" s="1">
        <v>0.57874315977096558</v>
      </c>
      <c r="G739" s="15">
        <f t="shared" si="45"/>
        <v>10.596037658257821</v>
      </c>
      <c r="J739" s="30">
        <f t="shared" si="46"/>
        <v>324.57653798986212</v>
      </c>
      <c r="K739" s="16">
        <f t="shared" si="47"/>
        <v>18.016007826093496</v>
      </c>
    </row>
    <row r="740" spans="2:11">
      <c r="B740" s="1">
        <v>0.21233093738555908</v>
      </c>
      <c r="C740" s="14">
        <f t="shared" si="44"/>
        <v>7.4032809175026735</v>
      </c>
      <c r="F740" s="1">
        <v>0.25368082523345947</v>
      </c>
      <c r="G740" s="15">
        <f t="shared" si="45"/>
        <v>8.0111456583442617</v>
      </c>
      <c r="J740" s="30">
        <f t="shared" si="46"/>
        <v>237.60454666217626</v>
      </c>
      <c r="K740" s="16">
        <f t="shared" si="47"/>
        <v>15.414426575846935</v>
      </c>
    </row>
    <row r="741" spans="2:11">
      <c r="B741" s="1">
        <v>0.42316895723342896</v>
      </c>
      <c r="C741" s="14">
        <f t="shared" si="44"/>
        <v>8.6124138625001567</v>
      </c>
      <c r="F741" s="1">
        <v>0.39921694993972778</v>
      </c>
      <c r="G741" s="15">
        <f t="shared" si="45"/>
        <v>9.233876639233058</v>
      </c>
      <c r="J741" s="30">
        <f t="shared" si="46"/>
        <v>318.49008467225315</v>
      </c>
      <c r="K741" s="16">
        <f t="shared" si="47"/>
        <v>17.846290501733215</v>
      </c>
    </row>
    <row r="742" spans="2:11">
      <c r="B742" s="1">
        <v>0.61749815940856934</v>
      </c>
      <c r="C742" s="14">
        <f t="shared" si="44"/>
        <v>9.5978331992331611</v>
      </c>
      <c r="F742" s="1">
        <v>0.88906121253967285</v>
      </c>
      <c r="G742" s="15">
        <f t="shared" si="45"/>
        <v>13.664652153690859</v>
      </c>
      <c r="J742" s="30">
        <f t="shared" si="46"/>
        <v>541.14322479500458</v>
      </c>
      <c r="K742" s="16">
        <f t="shared" si="47"/>
        <v>23.262485352924021</v>
      </c>
    </row>
    <row r="743" spans="2:11">
      <c r="B743" s="1">
        <v>0.24148076772689819</v>
      </c>
      <c r="C743" s="14">
        <f t="shared" si="44"/>
        <v>7.5969054273417456</v>
      </c>
      <c r="F743" s="1">
        <v>0.32767051458358765</v>
      </c>
      <c r="G743" s="15">
        <f t="shared" si="45"/>
        <v>8.6609358149574778</v>
      </c>
      <c r="J743" s="30">
        <f t="shared" si="46"/>
        <v>264.3174018598055</v>
      </c>
      <c r="K743" s="16">
        <f t="shared" si="47"/>
        <v>16.257841242299222</v>
      </c>
    </row>
    <row r="744" spans="2:11">
      <c r="B744" s="1">
        <v>0.68612229824066162</v>
      </c>
      <c r="C744" s="14">
        <f t="shared" si="44"/>
        <v>9.9697771038805847</v>
      </c>
      <c r="F744" s="1">
        <v>0.22491633892059326</v>
      </c>
      <c r="G744" s="15">
        <f t="shared" si="45"/>
        <v>7.7329179778870678</v>
      </c>
      <c r="J744" s="30">
        <f t="shared" si="46"/>
        <v>313.38541315804059</v>
      </c>
      <c r="K744" s="16">
        <f t="shared" si="47"/>
        <v>17.702695081767651</v>
      </c>
    </row>
    <row r="745" spans="2:11">
      <c r="B745" s="1">
        <v>0.58992964029312134</v>
      </c>
      <c r="C745" s="14">
        <f t="shared" si="44"/>
        <v>9.4547279786112828</v>
      </c>
      <c r="F745" s="1">
        <v>8.1457674503326416E-2</v>
      </c>
      <c r="G745" s="15">
        <f t="shared" si="45"/>
        <v>5.8140000428817906</v>
      </c>
      <c r="J745" s="30">
        <f t="shared" si="46"/>
        <v>233.13405539432779</v>
      </c>
      <c r="K745" s="16">
        <f t="shared" si="47"/>
        <v>15.268728021493073</v>
      </c>
    </row>
    <row r="746" spans="2:11">
      <c r="B746" s="1">
        <v>0.60281181335449219</v>
      </c>
      <c r="C746" s="14">
        <f t="shared" si="44"/>
        <v>9.5212638356163026</v>
      </c>
      <c r="F746" s="1">
        <v>0.30449724197387695</v>
      </c>
      <c r="G746" s="15">
        <f t="shared" si="45"/>
        <v>8.4654721255451832</v>
      </c>
      <c r="J746" s="30">
        <f t="shared" si="46"/>
        <v>323.52267053653981</v>
      </c>
      <c r="K746" s="16">
        <f t="shared" si="47"/>
        <v>17.986735961161486</v>
      </c>
    </row>
    <row r="747" spans="2:11">
      <c r="B747" s="1">
        <v>7.8752696514129639E-2</v>
      </c>
      <c r="C747" s="14">
        <f t="shared" si="44"/>
        <v>6.1729770719657608</v>
      </c>
      <c r="F747" s="1">
        <v>0.94488781690597534</v>
      </c>
      <c r="G747" s="15">
        <f t="shared" si="45"/>
        <v>14.791556469226242</v>
      </c>
      <c r="J747" s="30">
        <f t="shared" si="46"/>
        <v>439.51166659976457</v>
      </c>
      <c r="K747" s="16">
        <f t="shared" si="47"/>
        <v>20.964533541192004</v>
      </c>
    </row>
    <row r="748" spans="2:11">
      <c r="B748" s="1">
        <v>4.4667840003967285E-2</v>
      </c>
      <c r="C748" s="14">
        <f t="shared" si="44"/>
        <v>5.602175091105206</v>
      </c>
      <c r="F748" s="1">
        <v>3.2688260078430176E-2</v>
      </c>
      <c r="G748" s="15">
        <f t="shared" si="45"/>
        <v>4.4719759015499925</v>
      </c>
      <c r="J748" s="30">
        <f t="shared" si="46"/>
        <v>101.48851822281571</v>
      </c>
      <c r="K748" s="16">
        <f t="shared" si="47"/>
        <v>10.074150992655198</v>
      </c>
    </row>
    <row r="749" spans="2:11">
      <c r="B749" s="1">
        <v>0.15320903062820435</v>
      </c>
      <c r="C749" s="14">
        <f t="shared" si="44"/>
        <v>6.954466156225922</v>
      </c>
      <c r="F749" s="1">
        <v>0.92987042665481567</v>
      </c>
      <c r="G749" s="15">
        <f t="shared" si="45"/>
        <v>14.424480036308577</v>
      </c>
      <c r="J749" s="30">
        <f t="shared" si="46"/>
        <v>457.05934030328535</v>
      </c>
      <c r="K749" s="16">
        <f t="shared" si="47"/>
        <v>21.378946192534499</v>
      </c>
    </row>
    <row r="750" spans="2:11">
      <c r="B750" s="1">
        <v>0.24622559547424316</v>
      </c>
      <c r="C750" s="14">
        <f t="shared" si="44"/>
        <v>7.6271691839222999</v>
      </c>
      <c r="F750" s="1">
        <v>0.19407343864440918</v>
      </c>
      <c r="G750" s="15">
        <f t="shared" si="45"/>
        <v>7.4110513461470742</v>
      </c>
      <c r="J750" s="30">
        <f t="shared" si="46"/>
        <v>226.14807671100002</v>
      </c>
      <c r="K750" s="16">
        <f t="shared" si="47"/>
        <v>15.038220530069374</v>
      </c>
    </row>
    <row r="751" spans="2:11">
      <c r="B751" s="1">
        <v>0.39875549077987671</v>
      </c>
      <c r="C751" s="14">
        <f t="shared" si="44"/>
        <v>8.4868606350216567</v>
      </c>
      <c r="F751" s="1">
        <v>0.22171586751937866</v>
      </c>
      <c r="G751" s="15">
        <f t="shared" si="45"/>
        <v>7.7007667243832323</v>
      </c>
      <c r="J751" s="30">
        <f t="shared" si="46"/>
        <v>262.03927952695369</v>
      </c>
      <c r="K751" s="16">
        <f t="shared" si="47"/>
        <v>16.187627359404889</v>
      </c>
    </row>
    <row r="752" spans="2:11">
      <c r="B752" s="1">
        <v>0.58392703533172607</v>
      </c>
      <c r="C752" s="14">
        <f t="shared" si="44"/>
        <v>9.4239002894669035</v>
      </c>
      <c r="F752" s="1">
        <v>0.61553418636322021</v>
      </c>
      <c r="G752" s="15">
        <f t="shared" si="45"/>
        <v>10.881317982376011</v>
      </c>
      <c r="J752" s="30">
        <f t="shared" si="46"/>
        <v>412.30188906718337</v>
      </c>
      <c r="K752" s="16">
        <f t="shared" si="47"/>
        <v>20.305218271842914</v>
      </c>
    </row>
    <row r="753" spans="2:11">
      <c r="B753" s="1">
        <v>0.28762871026992798</v>
      </c>
      <c r="C753" s="14">
        <f t="shared" si="44"/>
        <v>7.8793489513540633</v>
      </c>
      <c r="F753" s="1">
        <v>0.19134241342544556</v>
      </c>
      <c r="G753" s="15">
        <f t="shared" si="45"/>
        <v>7.3811197042968919</v>
      </c>
      <c r="J753" s="30">
        <f t="shared" si="46"/>
        <v>232.88190359010528</v>
      </c>
      <c r="K753" s="16">
        <f t="shared" si="47"/>
        <v>15.260468655650955</v>
      </c>
    </row>
    <row r="754" spans="2:11">
      <c r="B754" s="1">
        <v>0.83637475967407227</v>
      </c>
      <c r="C754" s="14">
        <f t="shared" si="44"/>
        <v>10.959334161793553</v>
      </c>
      <c r="F754" s="1">
        <v>0.62962818145751953</v>
      </c>
      <c r="G754" s="15">
        <f t="shared" si="45"/>
        <v>10.992606212377183</v>
      </c>
      <c r="J754" s="30">
        <f t="shared" si="46"/>
        <v>481.88768619114722</v>
      </c>
      <c r="K754" s="16">
        <f t="shared" si="47"/>
        <v>21.951940374170736</v>
      </c>
    </row>
    <row r="755" spans="2:11">
      <c r="B755" s="1">
        <v>0.8980833888053894</v>
      </c>
      <c r="C755" s="14">
        <f t="shared" si="44"/>
        <v>11.541412212814002</v>
      </c>
      <c r="F755" s="1">
        <v>0.50513952970504761</v>
      </c>
      <c r="G755" s="15">
        <f t="shared" si="45"/>
        <v>10.038649740572408</v>
      </c>
      <c r="J755" s="30">
        <f t="shared" si="46"/>
        <v>465.69907391199575</v>
      </c>
      <c r="K755" s="16">
        <f t="shared" si="47"/>
        <v>21.580061953386412</v>
      </c>
    </row>
    <row r="756" spans="2:11">
      <c r="B756" s="1">
        <v>0.52661716938018799</v>
      </c>
      <c r="C756" s="14">
        <f t="shared" si="44"/>
        <v>9.1335378530208704</v>
      </c>
      <c r="F756" s="1">
        <v>0.24499952793121338</v>
      </c>
      <c r="G756" s="15">
        <f t="shared" si="45"/>
        <v>7.9290690232188457</v>
      </c>
      <c r="J756" s="30">
        <f t="shared" si="46"/>
        <v>291.13255341310287</v>
      </c>
      <c r="K756" s="16">
        <f t="shared" si="47"/>
        <v>17.062606876239716</v>
      </c>
    </row>
    <row r="757" spans="2:11">
      <c r="B757" s="1">
        <v>0.38753682374954224</v>
      </c>
      <c r="C757" s="14">
        <f t="shared" si="44"/>
        <v>8.4285105523200237</v>
      </c>
      <c r="F757" s="1">
        <v>0.11373740434646606</v>
      </c>
      <c r="G757" s="15">
        <f t="shared" si="45"/>
        <v>6.3793323317286514</v>
      </c>
      <c r="J757" s="30">
        <f t="shared" si="46"/>
        <v>219.27221087867099</v>
      </c>
      <c r="K757" s="16">
        <f t="shared" si="47"/>
        <v>14.807842884048675</v>
      </c>
    </row>
    <row r="758" spans="2:11">
      <c r="B758" s="1">
        <v>2.7148723602294922E-3</v>
      </c>
      <c r="C758" s="14">
        <f t="shared" si="44"/>
        <v>3.439265413228549</v>
      </c>
      <c r="F758" s="1">
        <v>0.68007016181945801</v>
      </c>
      <c r="G758" s="15">
        <f t="shared" si="45"/>
        <v>11.403685012199155</v>
      </c>
      <c r="J758" s="30">
        <f t="shared" si="46"/>
        <v>220.31317733170445</v>
      </c>
      <c r="K758" s="16">
        <f t="shared" si="47"/>
        <v>14.842950425427704</v>
      </c>
    </row>
    <row r="759" spans="2:11">
      <c r="B759" s="1">
        <v>0.25086969137191772</v>
      </c>
      <c r="C759" s="14">
        <f t="shared" si="44"/>
        <v>7.6564890634621161</v>
      </c>
      <c r="F759" s="1">
        <v>0.15093272924423218</v>
      </c>
      <c r="G759" s="15">
        <f t="shared" si="45"/>
        <v>6.9026762637491972</v>
      </c>
      <c r="J759" s="30">
        <f t="shared" si="46"/>
        <v>211.96929502507214</v>
      </c>
      <c r="K759" s="16">
        <f t="shared" si="47"/>
        <v>14.559165327211314</v>
      </c>
    </row>
    <row r="760" spans="2:11">
      <c r="B760" s="1">
        <v>0.16283833980560303</v>
      </c>
      <c r="C760" s="14">
        <f t="shared" si="44"/>
        <v>7.0342813519606491</v>
      </c>
      <c r="F760" s="1">
        <v>0.16626250743865967</v>
      </c>
      <c r="G760" s="15">
        <f t="shared" si="45"/>
        <v>7.0928786943640025</v>
      </c>
      <c r="J760" s="30">
        <f t="shared" si="46"/>
        <v>199.57665097447151</v>
      </c>
      <c r="K760" s="16">
        <f t="shared" si="47"/>
        <v>14.127160046324651</v>
      </c>
    </row>
    <row r="761" spans="2:11">
      <c r="B761" s="1">
        <v>0.64513307809829712</v>
      </c>
      <c r="C761" s="14">
        <f t="shared" si="44"/>
        <v>9.7444271389414236</v>
      </c>
      <c r="F761" s="1">
        <v>2.4020731449127197E-2</v>
      </c>
      <c r="G761" s="15">
        <f t="shared" si="45"/>
        <v>4.0689955598597809</v>
      </c>
      <c r="J761" s="30">
        <f t="shared" si="46"/>
        <v>190.81064665575636</v>
      </c>
      <c r="K761" s="16">
        <f t="shared" si="47"/>
        <v>13.813422698801205</v>
      </c>
    </row>
    <row r="762" spans="2:11">
      <c r="B762" s="1">
        <v>0.98114681243896484</v>
      </c>
      <c r="C762" s="14">
        <f t="shared" si="44"/>
        <v>13.156064798789819</v>
      </c>
      <c r="F762" s="1">
        <v>0.17700338363647461</v>
      </c>
      <c r="G762" s="15">
        <f t="shared" si="45"/>
        <v>7.2194635579031505</v>
      </c>
      <c r="J762" s="30">
        <f t="shared" si="46"/>
        <v>415.16215581439923</v>
      </c>
      <c r="K762" s="16">
        <f t="shared" si="47"/>
        <v>20.375528356692968</v>
      </c>
    </row>
    <row r="763" spans="2:11">
      <c r="B763" s="1">
        <v>0.31191176176071167</v>
      </c>
      <c r="C763" s="14">
        <f t="shared" si="44"/>
        <v>8.0191226743122357</v>
      </c>
      <c r="F763" s="1">
        <v>0.22678345441818237</v>
      </c>
      <c r="G763" s="15">
        <f t="shared" si="45"/>
        <v>7.7515548220985444</v>
      </c>
      <c r="J763" s="30">
        <f t="shared" si="46"/>
        <v>248.71426869579739</v>
      </c>
      <c r="K763" s="16">
        <f t="shared" si="47"/>
        <v>15.77067749641078</v>
      </c>
    </row>
    <row r="764" spans="2:11">
      <c r="B764" s="1">
        <v>0.24069845676422119</v>
      </c>
      <c r="C764" s="14">
        <f t="shared" si="44"/>
        <v>7.5918848320480592</v>
      </c>
      <c r="F764" s="1">
        <v>0.48875916004180908</v>
      </c>
      <c r="G764" s="15">
        <f t="shared" si="45"/>
        <v>9.9154589900786299</v>
      </c>
      <c r="J764" s="30">
        <f t="shared" si="46"/>
        <v>306.50708770615756</v>
      </c>
      <c r="K764" s="16">
        <f t="shared" si="47"/>
        <v>17.507343822126689</v>
      </c>
    </row>
    <row r="765" spans="2:11">
      <c r="B765" s="1">
        <v>0.87859374284744263</v>
      </c>
      <c r="C765" s="14">
        <f t="shared" si="44"/>
        <v>11.335971493264946</v>
      </c>
      <c r="F765" s="1">
        <v>0.65638428926467896</v>
      </c>
      <c r="G765" s="15">
        <f t="shared" si="45"/>
        <v>11.207845210567127</v>
      </c>
      <c r="J765" s="30">
        <f t="shared" si="46"/>
        <v>508.2236715759779</v>
      </c>
      <c r="K765" s="16">
        <f t="shared" si="47"/>
        <v>22.543816703832071</v>
      </c>
    </row>
    <row r="766" spans="2:11">
      <c r="B766" s="1">
        <v>0.12964177131652832</v>
      </c>
      <c r="C766" s="14">
        <f t="shared" si="44"/>
        <v>6.7438277232340642</v>
      </c>
      <c r="F766" s="1">
        <v>0.73035216331481934</v>
      </c>
      <c r="G766" s="15">
        <f t="shared" si="45"/>
        <v>11.841635251278227</v>
      </c>
      <c r="J766" s="30">
        <f t="shared" si="46"/>
        <v>345.41943397696718</v>
      </c>
      <c r="K766" s="16">
        <f t="shared" si="47"/>
        <v>18.585462974512289</v>
      </c>
    </row>
    <row r="767" spans="2:11">
      <c r="B767" s="1">
        <v>0.56979602575302124</v>
      </c>
      <c r="C767" s="14">
        <f t="shared" si="44"/>
        <v>9.3517097724530824</v>
      </c>
      <c r="F767" s="1">
        <v>0.46541875600814819</v>
      </c>
      <c r="G767" s="15">
        <f t="shared" si="45"/>
        <v>9.7396265109778213</v>
      </c>
      <c r="J767" s="30">
        <f t="shared" si="46"/>
        <v>364.47912108704537</v>
      </c>
      <c r="K767" s="16">
        <f t="shared" si="47"/>
        <v>19.091336283430905</v>
      </c>
    </row>
    <row r="768" spans="2:11">
      <c r="B768" s="1">
        <v>0.60693824291229248</v>
      </c>
      <c r="C768" s="14">
        <f t="shared" si="44"/>
        <v>9.5426956824818916</v>
      </c>
      <c r="F768" s="1">
        <v>0.32680833339691162</v>
      </c>
      <c r="G768" s="15">
        <f t="shared" si="45"/>
        <v>8.6537693586734985</v>
      </c>
      <c r="J768" s="30">
        <f t="shared" si="46"/>
        <v>331.11133999399027</v>
      </c>
      <c r="K768" s="16">
        <f t="shared" si="47"/>
        <v>18.196465041155392</v>
      </c>
    </row>
    <row r="769" spans="2:11">
      <c r="B769" s="1">
        <v>0.61019665002822876</v>
      </c>
      <c r="C769" s="14">
        <f t="shared" si="44"/>
        <v>9.5596632171769151</v>
      </c>
      <c r="F769" s="1">
        <v>0.73037153482437134</v>
      </c>
      <c r="G769" s="15">
        <f t="shared" si="45"/>
        <v>11.841811130158776</v>
      </c>
      <c r="J769" s="30">
        <f t="shared" si="46"/>
        <v>458.0231042396677</v>
      </c>
      <c r="K769" s="16">
        <f t="shared" si="47"/>
        <v>21.401474347335693</v>
      </c>
    </row>
    <row r="770" spans="2:11">
      <c r="B770" s="1">
        <v>0.69386625289916992</v>
      </c>
      <c r="C770" s="14">
        <f t="shared" si="44"/>
        <v>10.013678841265252</v>
      </c>
      <c r="F770" s="1">
        <v>0.99398612976074219</v>
      </c>
      <c r="G770" s="15">
        <f t="shared" si="45"/>
        <v>17.533988211657089</v>
      </c>
      <c r="J770" s="30">
        <f t="shared" si="46"/>
        <v>758.8739600586631</v>
      </c>
      <c r="K770" s="16">
        <f t="shared" si="47"/>
        <v>27.547667052922343</v>
      </c>
    </row>
    <row r="771" spans="2:11">
      <c r="B771" s="1">
        <v>0.85002297163009644</v>
      </c>
      <c r="C771" s="14">
        <f t="shared" si="44"/>
        <v>11.073063836147796</v>
      </c>
      <c r="F771" s="1">
        <v>0.46772974729537964</v>
      </c>
      <c r="G771" s="15">
        <f t="shared" si="45"/>
        <v>9.7570661738969058</v>
      </c>
      <c r="J771" s="30">
        <f t="shared" si="46"/>
        <v>433.8943162353649</v>
      </c>
      <c r="K771" s="16">
        <f t="shared" si="47"/>
        <v>20.830130010044702</v>
      </c>
    </row>
    <row r="772" spans="2:11">
      <c r="B772" s="1">
        <v>9.7556233406066895E-2</v>
      </c>
      <c r="C772" s="14">
        <f t="shared" si="44"/>
        <v>6.4087949966707356</v>
      </c>
      <c r="F772" s="1">
        <v>0.19023668766021729</v>
      </c>
      <c r="G772" s="15">
        <f t="shared" si="45"/>
        <v>7.3689267455922085</v>
      </c>
      <c r="J772" s="30">
        <f t="shared" si="46"/>
        <v>189.82561640722506</v>
      </c>
      <c r="K772" s="16">
        <f t="shared" si="47"/>
        <v>13.777721742262944</v>
      </c>
    </row>
    <row r="773" spans="2:11">
      <c r="B773" s="1">
        <v>0.39444619417190552</v>
      </c>
      <c r="C773" s="14">
        <f t="shared" si="44"/>
        <v>8.4645016324768445</v>
      </c>
      <c r="F773" s="1">
        <v>0.77900248765945435</v>
      </c>
      <c r="G773" s="15">
        <f t="shared" si="45"/>
        <v>12.306486019832477</v>
      </c>
      <c r="J773" s="30">
        <f t="shared" si="46"/>
        <v>431.43392805238636</v>
      </c>
      <c r="K773" s="16">
        <f t="shared" si="47"/>
        <v>20.770987652309323</v>
      </c>
    </row>
    <row r="774" spans="2:11">
      <c r="B774" s="1">
        <v>0.82280707359313965</v>
      </c>
      <c r="C774" s="14">
        <f t="shared" si="44"/>
        <v>10.852231411231596</v>
      </c>
      <c r="F774" s="1">
        <v>0.18134522438049316</v>
      </c>
      <c r="G774" s="15">
        <f t="shared" si="45"/>
        <v>7.2692486799635514</v>
      </c>
      <c r="J774" s="30">
        <f t="shared" si="46"/>
        <v>328.38804069558205</v>
      </c>
      <c r="K774" s="16">
        <f t="shared" si="47"/>
        <v>18.121480091195146</v>
      </c>
    </row>
    <row r="775" spans="2:11">
      <c r="B775" s="1">
        <v>0.26813215017318726</v>
      </c>
      <c r="C775" s="14">
        <f t="shared" si="44"/>
        <v>7.7630561546302417</v>
      </c>
      <c r="F775" s="1">
        <v>0.15589660406112671</v>
      </c>
      <c r="G775" s="15">
        <f t="shared" si="45"/>
        <v>6.965600507016414</v>
      </c>
      <c r="J775" s="30">
        <f t="shared" si="46"/>
        <v>216.93332705666845</v>
      </c>
      <c r="K775" s="16">
        <f t="shared" si="47"/>
        <v>14.728656661646657</v>
      </c>
    </row>
    <row r="776" spans="2:11">
      <c r="B776" s="1">
        <v>0.67843377590179443</v>
      </c>
      <c r="C776" s="14">
        <f t="shared" si="44"/>
        <v>9.9266471549339954</v>
      </c>
      <c r="F776" s="1">
        <v>0.62500369548797607</v>
      </c>
      <c r="G776" s="15">
        <f t="shared" si="45"/>
        <v>10.955947328760852</v>
      </c>
      <c r="J776" s="30">
        <f t="shared" si="46"/>
        <v>436.08275237044239</v>
      </c>
      <c r="K776" s="16">
        <f t="shared" si="47"/>
        <v>20.882594483694845</v>
      </c>
    </row>
    <row r="777" spans="2:11">
      <c r="B777" s="1">
        <v>0.3961983323097229</v>
      </c>
      <c r="C777" s="14">
        <f t="shared" si="44"/>
        <v>8.47360060674864</v>
      </c>
      <c r="F777" s="1">
        <v>0.22689872980117798</v>
      </c>
      <c r="G777" s="15">
        <f t="shared" si="45"/>
        <v>7.7527026111394068</v>
      </c>
      <c r="J777" s="30">
        <f t="shared" si="46"/>
        <v>263.29291611884395</v>
      </c>
      <c r="K777" s="16">
        <f t="shared" si="47"/>
        <v>16.226303217888045</v>
      </c>
    </row>
    <row r="778" spans="2:11">
      <c r="B778" s="1">
        <v>0.8343963623046875</v>
      </c>
      <c r="C778" s="14">
        <f t="shared" si="44"/>
        <v>10.943370023935753</v>
      </c>
      <c r="F778" s="1">
        <v>0.83106470108032227</v>
      </c>
      <c r="G778" s="15">
        <f t="shared" si="45"/>
        <v>12.875143444335892</v>
      </c>
      <c r="J778" s="30">
        <f t="shared" si="46"/>
        <v>567.32158383823787</v>
      </c>
      <c r="K778" s="16">
        <f t="shared" si="47"/>
        <v>23.818513468271647</v>
      </c>
    </row>
    <row r="779" spans="2:11">
      <c r="B779" s="1">
        <v>0.4328271746635437</v>
      </c>
      <c r="C779" s="14">
        <f t="shared" si="44"/>
        <v>8.6616381911203995</v>
      </c>
      <c r="F779" s="1">
        <v>0.4765135645866394</v>
      </c>
      <c r="G779" s="15">
        <f t="shared" si="45"/>
        <v>9.8232825654589284</v>
      </c>
      <c r="J779" s="30">
        <f t="shared" si="46"/>
        <v>341.69229537701727</v>
      </c>
      <c r="K779" s="16">
        <f t="shared" si="47"/>
        <v>18.484920756579328</v>
      </c>
    </row>
    <row r="780" spans="2:11">
      <c r="B780" s="1">
        <v>0.8359600305557251</v>
      </c>
      <c r="C780" s="14">
        <f t="shared" ref="C780:C843" si="48">NORMINV(B780,$D$4,$D$5)</f>
        <v>10.955977295077826</v>
      </c>
      <c r="F780" s="1">
        <v>0.10382664203643799</v>
      </c>
      <c r="G780" s="15">
        <f t="shared" ref="G780:G843" si="49">NORMINV(F780,$H$4,$H$5)</f>
        <v>6.2198662872081352</v>
      </c>
      <c r="J780" s="30">
        <f t="shared" ref="J780:J843" si="50">K780^2</f>
        <v>295.00960276315379</v>
      </c>
      <c r="K780" s="16">
        <f t="shared" ref="K780:K843" si="51">C780+G780</f>
        <v>17.17584358228596</v>
      </c>
    </row>
    <row r="781" spans="2:11">
      <c r="B781" s="1">
        <v>0.21878558397293091</v>
      </c>
      <c r="C781" s="14">
        <f t="shared" si="48"/>
        <v>7.4473976109393867</v>
      </c>
      <c r="F781" s="1">
        <v>0.71840840578079224</v>
      </c>
      <c r="G781" s="15">
        <f t="shared" si="49"/>
        <v>11.734359629625402</v>
      </c>
      <c r="J781" s="30">
        <f t="shared" si="50"/>
        <v>367.93981083595969</v>
      </c>
      <c r="K781" s="16">
        <f t="shared" si="51"/>
        <v>19.181757240564789</v>
      </c>
    </row>
    <row r="782" spans="2:11">
      <c r="B782" s="1">
        <v>0.73113656044006348</v>
      </c>
      <c r="C782" s="14">
        <f t="shared" si="48"/>
        <v>10.232508043782142</v>
      </c>
      <c r="F782" s="1">
        <v>0.82260012626647949</v>
      </c>
      <c r="G782" s="15">
        <f t="shared" si="49"/>
        <v>12.775958447675583</v>
      </c>
      <c r="J782" s="30">
        <f t="shared" si="50"/>
        <v>529.38953028853291</v>
      </c>
      <c r="K782" s="16">
        <f t="shared" si="51"/>
        <v>23.008466491457725</v>
      </c>
    </row>
    <row r="783" spans="2:11">
      <c r="B783" s="1">
        <v>0.89910072088241577</v>
      </c>
      <c r="C783" s="14">
        <f t="shared" si="48"/>
        <v>11.552888297219175</v>
      </c>
      <c r="F783" s="1">
        <v>0.35371392965316772</v>
      </c>
      <c r="G783" s="15">
        <f t="shared" si="49"/>
        <v>8.8740616466016391</v>
      </c>
      <c r="J783" s="30">
        <f t="shared" si="50"/>
        <v>417.26028400736124</v>
      </c>
      <c r="K783" s="16">
        <f t="shared" si="51"/>
        <v>20.426949943820816</v>
      </c>
    </row>
    <row r="784" spans="2:11">
      <c r="B784" s="1">
        <v>0.21765697002410889</v>
      </c>
      <c r="C784" s="14">
        <f t="shared" si="48"/>
        <v>7.4397385738001258</v>
      </c>
      <c r="F784" s="1">
        <v>0.16680562496185303</v>
      </c>
      <c r="G784" s="15">
        <f t="shared" si="49"/>
        <v>7.0994033474397886</v>
      </c>
      <c r="J784" s="30">
        <f t="shared" si="50"/>
        <v>211.38664780595585</v>
      </c>
      <c r="K784" s="16">
        <f t="shared" si="51"/>
        <v>14.539141921239914</v>
      </c>
    </row>
    <row r="785" spans="2:11">
      <c r="B785" s="1">
        <v>0.98214203119277954</v>
      </c>
      <c r="C785" s="14">
        <f t="shared" si="48"/>
        <v>13.200293416187437</v>
      </c>
      <c r="F785" s="1">
        <v>0.69573122262954712</v>
      </c>
      <c r="G785" s="15">
        <f t="shared" si="49"/>
        <v>11.536486346772566</v>
      </c>
      <c r="J785" s="30">
        <f t="shared" si="50"/>
        <v>611.90827304118761</v>
      </c>
      <c r="K785" s="16">
        <f t="shared" si="51"/>
        <v>24.736779762960005</v>
      </c>
    </row>
    <row r="786" spans="2:11">
      <c r="B786" s="1">
        <v>0.96572542190551758</v>
      </c>
      <c r="C786" s="14">
        <f t="shared" si="48"/>
        <v>12.642759434201887</v>
      </c>
      <c r="F786" s="1">
        <v>0.64185237884521484</v>
      </c>
      <c r="G786" s="15">
        <f t="shared" si="49"/>
        <v>11.090243618135041</v>
      </c>
      <c r="J786" s="30">
        <f t="shared" si="50"/>
        <v>563.25543388223389</v>
      </c>
      <c r="K786" s="16">
        <f t="shared" si="51"/>
        <v>23.733003052336926</v>
      </c>
    </row>
    <row r="787" spans="2:11">
      <c r="B787" s="1">
        <v>0.87135952711105347</v>
      </c>
      <c r="C787" s="14">
        <f t="shared" si="48"/>
        <v>11.265682402442133</v>
      </c>
      <c r="F787" s="1">
        <v>0.89229506254196167</v>
      </c>
      <c r="G787" s="15">
        <f t="shared" si="49"/>
        <v>13.716478551479092</v>
      </c>
      <c r="J787" s="30">
        <f t="shared" si="50"/>
        <v>624.10836592762621</v>
      </c>
      <c r="K787" s="16">
        <f t="shared" si="51"/>
        <v>24.982160953921223</v>
      </c>
    </row>
    <row r="788" spans="2:11">
      <c r="B788" s="1">
        <v>0.5228043794631958</v>
      </c>
      <c r="C788" s="14">
        <f t="shared" si="48"/>
        <v>9.1143865351673981</v>
      </c>
      <c r="F788" s="1">
        <v>0.81204855442047119</v>
      </c>
      <c r="G788" s="15">
        <f t="shared" si="49"/>
        <v>12.656411679362037</v>
      </c>
      <c r="J788" s="30">
        <f t="shared" si="50"/>
        <v>473.96765489775805</v>
      </c>
      <c r="K788" s="16">
        <f t="shared" si="51"/>
        <v>21.770798214529435</v>
      </c>
    </row>
    <row r="789" spans="2:11">
      <c r="B789" s="1">
        <v>0.6509283185005188</v>
      </c>
      <c r="C789" s="14">
        <f t="shared" si="48"/>
        <v>9.7756558923459984</v>
      </c>
      <c r="F789" s="1">
        <v>0.22704344987869263</v>
      </c>
      <c r="G789" s="15">
        <f t="shared" si="49"/>
        <v>7.7541431134205707</v>
      </c>
      <c r="J789" s="30">
        <f t="shared" si="50"/>
        <v>307.29385318257465</v>
      </c>
      <c r="K789" s="16">
        <f t="shared" si="51"/>
        <v>17.52979900576657</v>
      </c>
    </row>
    <row r="790" spans="2:11">
      <c r="B790" s="1">
        <v>0.4566810131072998</v>
      </c>
      <c r="C790" s="14">
        <f t="shared" si="48"/>
        <v>8.7824022753965654</v>
      </c>
      <c r="F790" s="1">
        <v>0.89679265022277832</v>
      </c>
      <c r="G790" s="15">
        <f t="shared" si="49"/>
        <v>13.790456957889372</v>
      </c>
      <c r="J790" s="30">
        <f t="shared" si="50"/>
        <v>509.53397396574229</v>
      </c>
      <c r="K790" s="16">
        <f t="shared" si="51"/>
        <v>22.572859233285939</v>
      </c>
    </row>
    <row r="791" spans="2:11">
      <c r="B791" s="1">
        <v>0.15654939413070679</v>
      </c>
      <c r="C791" s="14">
        <f t="shared" si="48"/>
        <v>6.9825176875068955</v>
      </c>
      <c r="F791" s="1">
        <v>0.83084338903427124</v>
      </c>
      <c r="G791" s="15">
        <f t="shared" si="49"/>
        <v>12.872510254614422</v>
      </c>
      <c r="J791" s="30">
        <f t="shared" si="50"/>
        <v>394.22213458241828</v>
      </c>
      <c r="K791" s="16">
        <f t="shared" si="51"/>
        <v>19.855027942121318</v>
      </c>
    </row>
    <row r="792" spans="2:11">
      <c r="B792" s="1">
        <v>0.64306485652923584</v>
      </c>
      <c r="C792" s="14">
        <f t="shared" si="48"/>
        <v>9.7333263268379824</v>
      </c>
      <c r="F792" s="1">
        <v>0.13629615306854248</v>
      </c>
      <c r="G792" s="15">
        <f t="shared" si="49"/>
        <v>6.7086631145875364</v>
      </c>
      <c r="J792" s="30">
        <f t="shared" si="50"/>
        <v>270.33901679194827</v>
      </c>
      <c r="K792" s="16">
        <f t="shared" si="51"/>
        <v>16.44198944142552</v>
      </c>
    </row>
    <row r="793" spans="2:11">
      <c r="B793" s="1">
        <v>0.61265665292739868</v>
      </c>
      <c r="C793" s="14">
        <f t="shared" si="48"/>
        <v>9.5724998864421771</v>
      </c>
      <c r="F793" s="1">
        <v>8.462291955947876E-2</v>
      </c>
      <c r="G793" s="15">
        <f t="shared" si="49"/>
        <v>5.8761066744534247</v>
      </c>
      <c r="J793" s="30">
        <f t="shared" si="50"/>
        <v>238.65944467334663</v>
      </c>
      <c r="K793" s="16">
        <f t="shared" si="51"/>
        <v>15.448606560895602</v>
      </c>
    </row>
    <row r="794" spans="2:11">
      <c r="B794" s="1">
        <v>0.85396671295166016</v>
      </c>
      <c r="C794" s="14">
        <f t="shared" si="48"/>
        <v>11.107197882681314</v>
      </c>
      <c r="F794" s="1">
        <v>8.3087444305419922E-2</v>
      </c>
      <c r="G794" s="15">
        <f t="shared" si="49"/>
        <v>5.8462007563313527</v>
      </c>
      <c r="J794" s="30">
        <f t="shared" si="50"/>
        <v>287.41772541327663</v>
      </c>
      <c r="K794" s="16">
        <f t="shared" si="51"/>
        <v>16.953398639012669</v>
      </c>
    </row>
    <row r="795" spans="2:11">
      <c r="B795" s="1">
        <v>0.36728018522262573</v>
      </c>
      <c r="C795" s="14">
        <f t="shared" si="48"/>
        <v>8.3218689544718885</v>
      </c>
      <c r="F795" s="1">
        <v>0.24485939741134644</v>
      </c>
      <c r="G795" s="15">
        <f t="shared" si="49"/>
        <v>7.9277315423481252</v>
      </c>
      <c r="J795" s="30">
        <f t="shared" si="50"/>
        <v>264.04951630625328</v>
      </c>
      <c r="K795" s="16">
        <f t="shared" si="51"/>
        <v>16.249600496820015</v>
      </c>
    </row>
    <row r="796" spans="2:11">
      <c r="B796" s="1">
        <v>5.3108811378479004E-2</v>
      </c>
      <c r="C796" s="14">
        <f t="shared" si="48"/>
        <v>5.7691401372056328</v>
      </c>
      <c r="F796" s="1">
        <v>0.22554695606231689</v>
      </c>
      <c r="G796" s="15">
        <f t="shared" si="49"/>
        <v>7.7392223148004184</v>
      </c>
      <c r="J796" s="30">
        <f t="shared" si="50"/>
        <v>182.4758561347669</v>
      </c>
      <c r="K796" s="16">
        <f t="shared" si="51"/>
        <v>13.50836245200605</v>
      </c>
    </row>
    <row r="797" spans="2:11">
      <c r="B797" s="1">
        <v>0.50581580400466919</v>
      </c>
      <c r="C797" s="14">
        <f t="shared" si="48"/>
        <v>9.0291571503011507</v>
      </c>
      <c r="F797" s="1">
        <v>7.2974026203155518E-2</v>
      </c>
      <c r="G797" s="15">
        <f t="shared" si="49"/>
        <v>5.6380188951700081</v>
      </c>
      <c r="J797" s="30">
        <f t="shared" si="50"/>
        <v>215.12605314884297</v>
      </c>
      <c r="K797" s="16">
        <f t="shared" si="51"/>
        <v>14.667176045471159</v>
      </c>
    </row>
    <row r="798" spans="2:11">
      <c r="B798" s="1">
        <v>5.4616212844848633E-2</v>
      </c>
      <c r="C798" s="14">
        <f t="shared" si="48"/>
        <v>5.7966945595419475</v>
      </c>
      <c r="F798" s="1">
        <v>0.59972357749938965</v>
      </c>
      <c r="G798" s="15">
        <f t="shared" si="49"/>
        <v>10.757895047086611</v>
      </c>
      <c r="J798" s="30">
        <f t="shared" si="50"/>
        <v>274.05443704389438</v>
      </c>
      <c r="K798" s="16">
        <f t="shared" si="51"/>
        <v>16.554589606628561</v>
      </c>
    </row>
    <row r="799" spans="2:11">
      <c r="B799" s="1">
        <v>0.3749508261680603</v>
      </c>
      <c r="C799" s="14">
        <f t="shared" si="48"/>
        <v>8.3624619078041142</v>
      </c>
      <c r="F799" s="1">
        <v>0.49988263845443726</v>
      </c>
      <c r="G799" s="15">
        <f t="shared" si="49"/>
        <v>9.9991174546818833</v>
      </c>
      <c r="J799" s="30">
        <f t="shared" si="50"/>
        <v>337.1475966848717</v>
      </c>
      <c r="K799" s="16">
        <f t="shared" si="51"/>
        <v>18.361579362485998</v>
      </c>
    </row>
    <row r="800" spans="2:11">
      <c r="B800" s="1">
        <v>0.45123946666717529</v>
      </c>
      <c r="C800" s="14">
        <f t="shared" si="48"/>
        <v>8.7549391032095354</v>
      </c>
      <c r="F800" s="1">
        <v>0.29568231105804443</v>
      </c>
      <c r="G800" s="15">
        <f t="shared" si="49"/>
        <v>8.3894212997310245</v>
      </c>
      <c r="J800" s="30">
        <f t="shared" si="50"/>
        <v>293.92909362591621</v>
      </c>
      <c r="K800" s="16">
        <f t="shared" si="51"/>
        <v>17.14436040294056</v>
      </c>
    </row>
    <row r="801" spans="2:11">
      <c r="B801" s="1">
        <v>0.29799610376358032</v>
      </c>
      <c r="C801" s="14">
        <f t="shared" si="48"/>
        <v>7.9396546296795858</v>
      </c>
      <c r="F801" s="1">
        <v>0.6069527268409729</v>
      </c>
      <c r="G801" s="15">
        <f t="shared" si="49"/>
        <v>10.814156526277483</v>
      </c>
      <c r="J801" s="30">
        <f t="shared" si="50"/>
        <v>351.70543287329974</v>
      </c>
      <c r="K801" s="16">
        <f t="shared" si="51"/>
        <v>18.753811155957067</v>
      </c>
    </row>
    <row r="802" spans="2:11">
      <c r="B802" s="1">
        <v>0.96835851669311523</v>
      </c>
      <c r="C802" s="14">
        <f t="shared" si="48"/>
        <v>12.714396321021788</v>
      </c>
      <c r="F802" s="1">
        <v>1.46331787109375E-2</v>
      </c>
      <c r="G802" s="15">
        <f t="shared" si="49"/>
        <v>3.4603599841342838</v>
      </c>
      <c r="J802" s="30">
        <f t="shared" si="50"/>
        <v>261.62274153118614</v>
      </c>
      <c r="K802" s="16">
        <f t="shared" si="51"/>
        <v>16.174756305156073</v>
      </c>
    </row>
    <row r="803" spans="2:11">
      <c r="B803" s="1">
        <v>1.2874305248260498E-2</v>
      </c>
      <c r="C803" s="14">
        <f t="shared" si="48"/>
        <v>4.5400351750078798</v>
      </c>
      <c r="F803" s="1">
        <v>0.4546167254447937</v>
      </c>
      <c r="G803" s="15">
        <f t="shared" si="49"/>
        <v>9.657983565794968</v>
      </c>
      <c r="J803" s="30">
        <f t="shared" si="50"/>
        <v>201.58373616418888</v>
      </c>
      <c r="K803" s="16">
        <f t="shared" si="51"/>
        <v>14.198018740802848</v>
      </c>
    </row>
    <row r="804" spans="2:11">
      <c r="B804" s="1">
        <v>0.65001785755157471</v>
      </c>
      <c r="C804" s="14">
        <f t="shared" si="48"/>
        <v>9.7707373570346441</v>
      </c>
      <c r="F804" s="1">
        <v>8.3091378211975098E-2</v>
      </c>
      <c r="G804" s="15">
        <f t="shared" si="49"/>
        <v>5.8462779042203605</v>
      </c>
      <c r="J804" s="30">
        <f t="shared" si="50"/>
        <v>243.89116567027176</v>
      </c>
      <c r="K804" s="16">
        <f t="shared" si="51"/>
        <v>15.617015261255005</v>
      </c>
    </row>
    <row r="805" spans="2:11">
      <c r="B805" s="1">
        <v>0.61401444673538208</v>
      </c>
      <c r="C805" s="14">
        <f t="shared" si="48"/>
        <v>9.579595141220187</v>
      </c>
      <c r="F805" s="1">
        <v>0.53989154100418091</v>
      </c>
      <c r="G805" s="15">
        <f t="shared" si="49"/>
        <v>10.300481449777818</v>
      </c>
      <c r="J805" s="30">
        <f t="shared" si="50"/>
        <v>395.21744526394684</v>
      </c>
      <c r="K805" s="16">
        <f t="shared" si="51"/>
        <v>19.880076590998005</v>
      </c>
    </row>
    <row r="806" spans="2:11">
      <c r="B806" s="1">
        <v>0.53324294090270996</v>
      </c>
      <c r="C806" s="14">
        <f t="shared" si="48"/>
        <v>9.1668487233926097</v>
      </c>
      <c r="F806" s="1">
        <v>0.58031868934631348</v>
      </c>
      <c r="G806" s="15">
        <f t="shared" si="49"/>
        <v>10.608126489288711</v>
      </c>
      <c r="J806" s="30">
        <f t="shared" si="50"/>
        <v>391.04964466216057</v>
      </c>
      <c r="K806" s="16">
        <f t="shared" si="51"/>
        <v>19.774975212681319</v>
      </c>
    </row>
    <row r="807" spans="2:11">
      <c r="B807" s="1">
        <v>2.9402673244476318E-2</v>
      </c>
      <c r="C807" s="14">
        <f t="shared" si="48"/>
        <v>5.2207083860846488</v>
      </c>
      <c r="F807" s="1">
        <v>0.91405433416366577</v>
      </c>
      <c r="G807" s="15">
        <f t="shared" si="49"/>
        <v>14.098455312580485</v>
      </c>
      <c r="J807" s="30">
        <f t="shared" si="50"/>
        <v>373.2300860158208</v>
      </c>
      <c r="K807" s="16">
        <f t="shared" si="51"/>
        <v>19.319163698665136</v>
      </c>
    </row>
    <row r="808" spans="2:11">
      <c r="B808" s="1">
        <v>0.71688783168792725</v>
      </c>
      <c r="C808" s="14">
        <f t="shared" si="48"/>
        <v>10.147241885644611</v>
      </c>
      <c r="F808" s="1">
        <v>0.48529613018035889</v>
      </c>
      <c r="G808" s="15">
        <f t="shared" si="49"/>
        <v>9.8894035463213328</v>
      </c>
      <c r="J808" s="30">
        <f t="shared" si="50"/>
        <v>401.46716016632172</v>
      </c>
      <c r="K808" s="16">
        <f t="shared" si="51"/>
        <v>20.036645431965944</v>
      </c>
    </row>
    <row r="809" spans="2:11">
      <c r="B809" s="1">
        <v>0.31403928995132446</v>
      </c>
      <c r="C809" s="14">
        <f t="shared" si="48"/>
        <v>8.031133934326629</v>
      </c>
      <c r="F809" s="1">
        <v>0.24172455072402954</v>
      </c>
      <c r="G809" s="15">
        <f t="shared" si="49"/>
        <v>7.8977022006760214</v>
      </c>
      <c r="J809" s="30">
        <f t="shared" si="50"/>
        <v>253.72782061576621</v>
      </c>
      <c r="K809" s="16">
        <f t="shared" si="51"/>
        <v>15.928836135002651</v>
      </c>
    </row>
    <row r="810" spans="2:11">
      <c r="B810" s="1">
        <v>0.98126411437988281</v>
      </c>
      <c r="C810" s="14">
        <f t="shared" si="48"/>
        <v>13.161172986677082</v>
      </c>
      <c r="F810" s="1">
        <v>0.99947786331176758</v>
      </c>
      <c r="G810" s="15">
        <f t="shared" si="49"/>
        <v>19.834956780517409</v>
      </c>
      <c r="J810" s="30">
        <f t="shared" si="50"/>
        <v>1088.7445796135382</v>
      </c>
      <c r="K810" s="16">
        <f t="shared" si="51"/>
        <v>32.996129767194489</v>
      </c>
    </row>
    <row r="811" spans="2:11">
      <c r="B811" s="1">
        <v>0.29105204343795776</v>
      </c>
      <c r="C811" s="14">
        <f t="shared" si="48"/>
        <v>7.8993721850202991</v>
      </c>
      <c r="F811" s="1">
        <v>0.33260220289230347</v>
      </c>
      <c r="G811" s="15">
        <f t="shared" si="49"/>
        <v>8.7017830510341145</v>
      </c>
      <c r="J811" s="30">
        <f t="shared" si="50"/>
        <v>275.59835517157688</v>
      </c>
      <c r="K811" s="16">
        <f t="shared" si="51"/>
        <v>16.601155236054414</v>
      </c>
    </row>
    <row r="812" spans="2:11">
      <c r="B812" s="1">
        <v>0.36480104923248291</v>
      </c>
      <c r="C812" s="14">
        <f t="shared" si="48"/>
        <v>8.308690244156395</v>
      </c>
      <c r="F812" s="1">
        <v>0.4515763521194458</v>
      </c>
      <c r="G812" s="15">
        <f t="shared" si="49"/>
        <v>9.6349609508608829</v>
      </c>
      <c r="J812" s="30">
        <f t="shared" si="50"/>
        <v>321.97461820844501</v>
      </c>
      <c r="K812" s="16">
        <f t="shared" si="51"/>
        <v>17.943651195017278</v>
      </c>
    </row>
    <row r="813" spans="2:11">
      <c r="B813" s="1">
        <v>0.32171565294265747</v>
      </c>
      <c r="C813" s="14">
        <f t="shared" si="48"/>
        <v>8.0741867703729024</v>
      </c>
      <c r="F813" s="1">
        <v>0.9271124005317688</v>
      </c>
      <c r="G813" s="15">
        <f t="shared" si="49"/>
        <v>14.363852332894885</v>
      </c>
      <c r="J813" s="30">
        <f t="shared" si="50"/>
        <v>503.46559879977428</v>
      </c>
      <c r="K813" s="16">
        <f t="shared" si="51"/>
        <v>22.438039103267787</v>
      </c>
    </row>
    <row r="814" spans="2:11">
      <c r="B814" s="1">
        <v>0.35398697853088379</v>
      </c>
      <c r="C814" s="14">
        <f t="shared" si="48"/>
        <v>8.2508429779433623</v>
      </c>
      <c r="F814" s="1">
        <v>0.4406287670135498</v>
      </c>
      <c r="G814" s="15">
        <f t="shared" si="49"/>
        <v>9.5518742263485947</v>
      </c>
      <c r="J814" s="30">
        <f t="shared" si="50"/>
        <v>316.93673985599293</v>
      </c>
      <c r="K814" s="16">
        <f t="shared" si="51"/>
        <v>17.802717204291959</v>
      </c>
    </row>
    <row r="815" spans="2:11">
      <c r="B815" s="1">
        <v>0.23562759160995483</v>
      </c>
      <c r="C815" s="14">
        <f t="shared" si="48"/>
        <v>7.5591234243412675</v>
      </c>
      <c r="F815" s="1">
        <v>0.76720613241195679</v>
      </c>
      <c r="G815" s="15">
        <f t="shared" si="49"/>
        <v>12.189030548613658</v>
      </c>
      <c r="J815" s="30">
        <f t="shared" si="50"/>
        <v>389.98958533953532</v>
      </c>
      <c r="K815" s="16">
        <f t="shared" si="51"/>
        <v>19.748153972954924</v>
      </c>
    </row>
    <row r="816" spans="2:11">
      <c r="B816" s="1">
        <v>0.5928419828414917</v>
      </c>
      <c r="C816" s="14">
        <f t="shared" si="48"/>
        <v>9.4697235102750508</v>
      </c>
      <c r="F816" s="1">
        <v>0.12359464168548584</v>
      </c>
      <c r="G816" s="15">
        <f t="shared" si="49"/>
        <v>6.5283899057778569</v>
      </c>
      <c r="J816" s="30">
        <f t="shared" si="50"/>
        <v>255.93963287289205</v>
      </c>
      <c r="K816" s="16">
        <f t="shared" si="51"/>
        <v>15.998113416052908</v>
      </c>
    </row>
    <row r="817" spans="2:11">
      <c r="B817" s="1">
        <v>0.7022901177406311</v>
      </c>
      <c r="C817" s="14">
        <f t="shared" si="48"/>
        <v>10.061997156132094</v>
      </c>
      <c r="F817" s="1">
        <v>0.23356729745864868</v>
      </c>
      <c r="G817" s="15">
        <f t="shared" si="49"/>
        <v>7.8185525614676097</v>
      </c>
      <c r="J817" s="30">
        <f t="shared" si="50"/>
        <v>319.71405820355483</v>
      </c>
      <c r="K817" s="16">
        <f t="shared" si="51"/>
        <v>17.880549717599703</v>
      </c>
    </row>
    <row r="818" spans="2:11">
      <c r="B818" s="1">
        <v>0.26817178726196289</v>
      </c>
      <c r="C818" s="14">
        <f t="shared" si="48"/>
        <v>7.7632967382071136</v>
      </c>
      <c r="F818" s="1">
        <v>0.80373477935791016</v>
      </c>
      <c r="G818" s="15">
        <f t="shared" si="49"/>
        <v>12.56511221067122</v>
      </c>
      <c r="J818" s="30">
        <f t="shared" si="50"/>
        <v>413.24421039283675</v>
      </c>
      <c r="K818" s="16">
        <f t="shared" si="51"/>
        <v>20.328408948878334</v>
      </c>
    </row>
    <row r="819" spans="2:11">
      <c r="B819" s="1">
        <v>0.57534855604171753</v>
      </c>
      <c r="C819" s="14">
        <f t="shared" si="48"/>
        <v>9.3800159329337163</v>
      </c>
      <c r="F819" s="1">
        <v>8.0475986003875732E-2</v>
      </c>
      <c r="G819" s="15">
        <f t="shared" si="49"/>
        <v>5.7943689221587942</v>
      </c>
      <c r="J819" s="30">
        <f t="shared" si="50"/>
        <v>230.26195573046095</v>
      </c>
      <c r="K819" s="16">
        <f t="shared" si="51"/>
        <v>15.17438485509251</v>
      </c>
    </row>
    <row r="820" spans="2:11">
      <c r="B820" s="1">
        <v>0.57685291767120361</v>
      </c>
      <c r="C820" s="14">
        <f t="shared" si="48"/>
        <v>9.3876978813363188</v>
      </c>
      <c r="F820" s="1">
        <v>0.226021409034729</v>
      </c>
      <c r="G820" s="15">
        <f t="shared" si="49"/>
        <v>7.7439588901259802</v>
      </c>
      <c r="J820" s="30">
        <f t="shared" si="50"/>
        <v>293.49366373519007</v>
      </c>
      <c r="K820" s="16">
        <f t="shared" si="51"/>
        <v>17.1316567714623</v>
      </c>
    </row>
    <row r="821" spans="2:11">
      <c r="B821" s="1">
        <v>0.99073582887649536</v>
      </c>
      <c r="C821" s="14">
        <f t="shared" si="48"/>
        <v>13.709773874504048</v>
      </c>
      <c r="F821" s="1">
        <v>4.9578011035919189E-2</v>
      </c>
      <c r="G821" s="15">
        <f t="shared" si="49"/>
        <v>5.0531228170865354</v>
      </c>
      <c r="J821" s="30">
        <f t="shared" si="50"/>
        <v>352.04629225930086</v>
      </c>
      <c r="K821" s="16">
        <f t="shared" si="51"/>
        <v>18.762896691590583</v>
      </c>
    </row>
    <row r="822" spans="2:11">
      <c r="B822" s="1">
        <v>0.93139910697937012</v>
      </c>
      <c r="C822" s="14">
        <f t="shared" si="48"/>
        <v>11.972584876025465</v>
      </c>
      <c r="F822" s="1">
        <v>0.23582959175109863</v>
      </c>
      <c r="G822" s="15">
        <f t="shared" si="49"/>
        <v>7.840653777171541</v>
      </c>
      <c r="J822" s="30">
        <f t="shared" si="50"/>
        <v>392.56442592853983</v>
      </c>
      <c r="K822" s="16">
        <f t="shared" si="51"/>
        <v>19.813238653197004</v>
      </c>
    </row>
    <row r="823" spans="2:11">
      <c r="B823" s="1">
        <v>0.24997323751449585</v>
      </c>
      <c r="C823" s="14">
        <f t="shared" si="48"/>
        <v>7.6508520589613251</v>
      </c>
      <c r="F823" s="1">
        <v>0.3938106894493103</v>
      </c>
      <c r="G823" s="15">
        <f t="shared" si="49"/>
        <v>9.1917980222397162</v>
      </c>
      <c r="J823" s="30">
        <f t="shared" si="50"/>
        <v>283.67486175778151</v>
      </c>
      <c r="K823" s="16">
        <f t="shared" si="51"/>
        <v>16.842650081201043</v>
      </c>
    </row>
    <row r="824" spans="2:11">
      <c r="B824" s="1">
        <v>0.81005895137786865</v>
      </c>
      <c r="C824" s="14">
        <f t="shared" si="48"/>
        <v>10.756227111434423</v>
      </c>
      <c r="F824" s="1">
        <v>0.70715987682342529</v>
      </c>
      <c r="G824" s="15">
        <f t="shared" si="49"/>
        <v>11.63531961386597</v>
      </c>
      <c r="J824" s="30">
        <f t="shared" si="50"/>
        <v>501.3813647513108</v>
      </c>
      <c r="K824" s="16">
        <f t="shared" si="51"/>
        <v>22.391546725300394</v>
      </c>
    </row>
    <row r="825" spans="2:11">
      <c r="B825" s="1">
        <v>0.76987749338150024</v>
      </c>
      <c r="C825" s="14">
        <f t="shared" si="48"/>
        <v>10.476886919911664</v>
      </c>
      <c r="F825" s="1">
        <v>0.59273487329483032</v>
      </c>
      <c r="G825" s="15">
        <f t="shared" si="49"/>
        <v>10.703757317240081</v>
      </c>
      <c r="J825" s="30">
        <f t="shared" si="50"/>
        <v>448.6196903007895</v>
      </c>
      <c r="K825" s="16">
        <f t="shared" si="51"/>
        <v>21.180644237151746</v>
      </c>
    </row>
    <row r="826" spans="2:11">
      <c r="B826" s="1">
        <v>0.40769481658935547</v>
      </c>
      <c r="C826" s="14">
        <f t="shared" si="48"/>
        <v>8.5330424085750014</v>
      </c>
      <c r="F826" s="1">
        <v>0.89664220809936523</v>
      </c>
      <c r="G826" s="15">
        <f t="shared" si="49"/>
        <v>13.787945048697255</v>
      </c>
      <c r="J826" s="30">
        <f t="shared" si="50"/>
        <v>498.22648106770538</v>
      </c>
      <c r="K826" s="16">
        <f t="shared" si="51"/>
        <v>22.320987457272256</v>
      </c>
    </row>
    <row r="827" spans="2:11">
      <c r="B827" s="1">
        <v>0.62992399930953979</v>
      </c>
      <c r="C827" s="14">
        <f t="shared" si="48"/>
        <v>9.6633041272719353</v>
      </c>
      <c r="F827" s="1">
        <v>0.7905232310295105</v>
      </c>
      <c r="G827" s="15">
        <f t="shared" si="49"/>
        <v>12.424714251645639</v>
      </c>
      <c r="J827" s="30">
        <f t="shared" si="50"/>
        <v>487.88055590740055</v>
      </c>
      <c r="K827" s="16">
        <f t="shared" si="51"/>
        <v>22.088018378917575</v>
      </c>
    </row>
    <row r="828" spans="2:11">
      <c r="B828" s="1">
        <v>0.49369299411773682</v>
      </c>
      <c r="C828" s="14">
        <f t="shared" si="48"/>
        <v>8.9683800442407797</v>
      </c>
      <c r="F828" s="1">
        <v>0.62957108020782471</v>
      </c>
      <c r="G828" s="15">
        <f t="shared" si="49"/>
        <v>10.992152669923636</v>
      </c>
      <c r="J828" s="30">
        <f t="shared" si="50"/>
        <v>398.42286623322786</v>
      </c>
      <c r="K828" s="16">
        <f t="shared" si="51"/>
        <v>19.960532714164415</v>
      </c>
    </row>
    <row r="829" spans="2:11">
      <c r="B829" s="1">
        <v>0.49851638078689575</v>
      </c>
      <c r="C829" s="14">
        <f t="shared" si="48"/>
        <v>8.9925622191190637</v>
      </c>
      <c r="F829" s="1">
        <v>0.73785477876663208</v>
      </c>
      <c r="G829" s="15">
        <f t="shared" si="49"/>
        <v>11.910237368009627</v>
      </c>
      <c r="J829" s="30">
        <f t="shared" si="50"/>
        <v>436.92703057966736</v>
      </c>
      <c r="K829" s="16">
        <f t="shared" si="51"/>
        <v>20.90279958712869</v>
      </c>
    </row>
    <row r="830" spans="2:11">
      <c r="B830" s="1">
        <v>0.13315510749816895</v>
      </c>
      <c r="C830" s="14">
        <f t="shared" si="48"/>
        <v>6.7768001973776055</v>
      </c>
      <c r="F830" s="1">
        <v>0.97422194480895996</v>
      </c>
      <c r="G830" s="15">
        <f t="shared" si="49"/>
        <v>15.840465201573863</v>
      </c>
      <c r="J830" s="30">
        <f t="shared" si="50"/>
        <v>511.54069412660726</v>
      </c>
      <c r="K830" s="16">
        <f t="shared" si="51"/>
        <v>22.617265398951467</v>
      </c>
    </row>
    <row r="831" spans="2:11">
      <c r="B831" s="1">
        <v>0.96941226720809937</v>
      </c>
      <c r="C831" s="14">
        <f t="shared" si="48"/>
        <v>12.744450234188617</v>
      </c>
      <c r="F831" s="1">
        <v>0.26896566152572632</v>
      </c>
      <c r="G831" s="15">
        <f t="shared" si="49"/>
        <v>8.1521672853123217</v>
      </c>
      <c r="J831" s="30">
        <f t="shared" si="50"/>
        <v>436.66862375631359</v>
      </c>
      <c r="K831" s="16">
        <f t="shared" si="51"/>
        <v>20.896617519500939</v>
      </c>
    </row>
    <row r="832" spans="2:11">
      <c r="B832" s="1">
        <v>0.17762076854705811</v>
      </c>
      <c r="C832" s="14">
        <f t="shared" si="48"/>
        <v>7.1510595124897698</v>
      </c>
      <c r="F832" s="1">
        <v>0.31069886684417725</v>
      </c>
      <c r="G832" s="15">
        <f t="shared" si="49"/>
        <v>8.5183888994413497</v>
      </c>
      <c r="J832" s="30">
        <f t="shared" si="50"/>
        <v>245.53161353417067</v>
      </c>
      <c r="K832" s="16">
        <f t="shared" si="51"/>
        <v>15.669448411931119</v>
      </c>
    </row>
    <row r="833" spans="2:11">
      <c r="B833" s="1">
        <v>0.58955532312393188</v>
      </c>
      <c r="C833" s="14">
        <f t="shared" si="48"/>
        <v>9.4528025052927909</v>
      </c>
      <c r="F833" s="1">
        <v>0.59510618448257446</v>
      </c>
      <c r="G833" s="15">
        <f t="shared" si="49"/>
        <v>10.722100030707624</v>
      </c>
      <c r="J833" s="30">
        <f t="shared" si="50"/>
        <v>407.02669233711606</v>
      </c>
      <c r="K833" s="16">
        <f t="shared" si="51"/>
        <v>20.174902536000417</v>
      </c>
    </row>
    <row r="834" spans="2:11">
      <c r="B834" s="1">
        <v>0.68157148361206055</v>
      </c>
      <c r="C834" s="14">
        <f t="shared" si="48"/>
        <v>9.9441954597280748</v>
      </c>
      <c r="F834" s="1">
        <v>0.95056343078613281</v>
      </c>
      <c r="G834" s="15">
        <f t="shared" si="49"/>
        <v>14.951024065181585</v>
      </c>
      <c r="J834" s="30">
        <f t="shared" si="50"/>
        <v>619.77195519344309</v>
      </c>
      <c r="K834" s="16">
        <f t="shared" si="51"/>
        <v>24.89521952490966</v>
      </c>
    </row>
    <row r="835" spans="2:11">
      <c r="B835" s="1">
        <v>0.10956352949142456</v>
      </c>
      <c r="C835" s="14">
        <f t="shared" si="48"/>
        <v>6.5422947095998749</v>
      </c>
      <c r="F835" s="1">
        <v>0.94565409421920776</v>
      </c>
      <c r="G835" s="15">
        <f t="shared" si="49"/>
        <v>14.812302727123786</v>
      </c>
      <c r="J835" s="30">
        <f t="shared" si="50"/>
        <v>456.0188316845248</v>
      </c>
      <c r="K835" s="16">
        <f t="shared" si="51"/>
        <v>21.354597436723662</v>
      </c>
    </row>
    <row r="836" spans="2:11">
      <c r="B836" s="1">
        <v>0.65096580982208252</v>
      </c>
      <c r="C836" s="14">
        <f t="shared" si="48"/>
        <v>9.7758585301364267</v>
      </c>
      <c r="F836" s="1">
        <v>0.71349489688873291</v>
      </c>
      <c r="G836" s="15">
        <f t="shared" si="49"/>
        <v>11.690871310680047</v>
      </c>
      <c r="J836" s="30">
        <f t="shared" si="50"/>
        <v>460.82049005860046</v>
      </c>
      <c r="K836" s="16">
        <f t="shared" si="51"/>
        <v>21.466729840816473</v>
      </c>
    </row>
    <row r="837" spans="2:11">
      <c r="B837" s="1">
        <v>0.73812371492385864</v>
      </c>
      <c r="C837" s="14">
        <f t="shared" si="48"/>
        <v>10.275143253928338</v>
      </c>
      <c r="F837" s="1">
        <v>0.33813410997390747</v>
      </c>
      <c r="G837" s="15">
        <f t="shared" si="49"/>
        <v>8.7473174258138791</v>
      </c>
      <c r="J837" s="30">
        <f t="shared" si="50"/>
        <v>361.85401031233874</v>
      </c>
      <c r="K837" s="16">
        <f t="shared" si="51"/>
        <v>19.022460679742217</v>
      </c>
    </row>
    <row r="838" spans="2:11">
      <c r="B838" s="1">
        <v>0.78005576133728027</v>
      </c>
      <c r="C838" s="14">
        <f t="shared" si="48"/>
        <v>10.544763102479894</v>
      </c>
      <c r="F838" s="1">
        <v>0.11723160743713379</v>
      </c>
      <c r="G838" s="15">
        <f t="shared" si="49"/>
        <v>6.4331795164896493</v>
      </c>
      <c r="J838" s="30">
        <f t="shared" si="50"/>
        <v>288.25053557302238</v>
      </c>
      <c r="K838" s="16">
        <f t="shared" si="51"/>
        <v>16.977942618969543</v>
      </c>
    </row>
    <row r="839" spans="2:11">
      <c r="B839" s="1">
        <v>0.43154233694076538</v>
      </c>
      <c r="C839" s="14">
        <f t="shared" si="48"/>
        <v>8.6551023082864109</v>
      </c>
      <c r="F839" s="1">
        <v>0.50839370489120483</v>
      </c>
      <c r="G839" s="15">
        <f t="shared" si="49"/>
        <v>10.063124351691986</v>
      </c>
      <c r="J839" s="30">
        <f t="shared" si="50"/>
        <v>350.37200929432606</v>
      </c>
      <c r="K839" s="16">
        <f t="shared" si="51"/>
        <v>18.718226659978399</v>
      </c>
    </row>
    <row r="840" spans="2:11">
      <c r="B840" s="1">
        <v>8.2734465599060059E-2</v>
      </c>
      <c r="C840" s="14">
        <f t="shared" si="48"/>
        <v>6.2261781836006254</v>
      </c>
      <c r="F840" s="1">
        <v>8.7043642997741699E-2</v>
      </c>
      <c r="G840" s="15">
        <f t="shared" si="49"/>
        <v>5.9224384918270232</v>
      </c>
      <c r="J840" s="30">
        <f t="shared" si="50"/>
        <v>147.58888712647874</v>
      </c>
      <c r="K840" s="16">
        <f t="shared" si="51"/>
        <v>12.148616675427649</v>
      </c>
    </row>
    <row r="841" spans="2:11">
      <c r="B841" s="1">
        <v>0.49970251321792603</v>
      </c>
      <c r="C841" s="14">
        <f t="shared" si="48"/>
        <v>8.998508622303234</v>
      </c>
      <c r="F841" s="1">
        <v>0.2821851372718811</v>
      </c>
      <c r="G841" s="15">
        <f t="shared" si="49"/>
        <v>8.2709128935942982</v>
      </c>
      <c r="J841" s="30">
        <f t="shared" si="50"/>
        <v>298.2329194937447</v>
      </c>
      <c r="K841" s="16">
        <f t="shared" si="51"/>
        <v>17.269421515897534</v>
      </c>
    </row>
    <row r="842" spans="2:11">
      <c r="B842" s="1">
        <v>0.57466506958007813</v>
      </c>
      <c r="C842" s="14">
        <f t="shared" si="48"/>
        <v>9.3765276012414382</v>
      </c>
      <c r="F842" s="1">
        <v>0.34098672866821289</v>
      </c>
      <c r="G842" s="15">
        <f t="shared" si="49"/>
        <v>8.7706850204198759</v>
      </c>
      <c r="J842" s="30">
        <f t="shared" si="50"/>
        <v>329.3213259357837</v>
      </c>
      <c r="K842" s="16">
        <f t="shared" si="51"/>
        <v>18.147212621661314</v>
      </c>
    </row>
    <row r="843" spans="2:11">
      <c r="B843" s="1">
        <v>5.9677302837371826E-2</v>
      </c>
      <c r="C843" s="14">
        <f t="shared" si="48"/>
        <v>5.885023479184448</v>
      </c>
      <c r="F843" s="1">
        <v>0.91940373182296753</v>
      </c>
      <c r="G843" s="15">
        <f t="shared" si="49"/>
        <v>14.203216072824134</v>
      </c>
      <c r="J843" s="30">
        <f t="shared" si="50"/>
        <v>403.53736829888192</v>
      </c>
      <c r="K843" s="16">
        <f t="shared" si="51"/>
        <v>20.088239552008581</v>
      </c>
    </row>
    <row r="844" spans="2:11">
      <c r="B844" s="1">
        <v>0.41244089603424072</v>
      </c>
      <c r="C844" s="14">
        <f t="shared" ref="C844:C907" si="52">NORMINV(B844,$D$4,$D$5)</f>
        <v>8.5574589326442716</v>
      </c>
      <c r="F844" s="1">
        <v>0.85718739032745361</v>
      </c>
      <c r="G844" s="15">
        <f t="shared" ref="G844:G907" si="53">NORMINV(F844,$H$4,$H$5)</f>
        <v>13.203303712307104</v>
      </c>
      <c r="J844" s="30">
        <f t="shared" ref="J844:J907" si="54">K844^2</f>
        <v>473.53079088991126</v>
      </c>
      <c r="K844" s="16">
        <f t="shared" ref="K844:K907" si="55">C844+G844</f>
        <v>21.760762644951377</v>
      </c>
    </row>
    <row r="845" spans="2:11">
      <c r="B845" s="1">
        <v>0.11824923753738403</v>
      </c>
      <c r="C845" s="14">
        <f t="shared" si="52"/>
        <v>6.632431483136572</v>
      </c>
      <c r="F845" s="1">
        <v>0.21223241090774536</v>
      </c>
      <c r="G845" s="15">
        <f t="shared" si="53"/>
        <v>7.6039022501851603</v>
      </c>
      <c r="J845" s="30">
        <f t="shared" si="54"/>
        <v>202.67319816651428</v>
      </c>
      <c r="K845" s="16">
        <f t="shared" si="55"/>
        <v>14.236333733321732</v>
      </c>
    </row>
    <row r="846" spans="2:11">
      <c r="B846" s="1">
        <v>0.1460268497467041</v>
      </c>
      <c r="C846" s="14">
        <f t="shared" si="52"/>
        <v>6.892745898849391</v>
      </c>
      <c r="F846" s="1">
        <v>7.9409360885620117E-2</v>
      </c>
      <c r="G846" s="15">
        <f t="shared" si="53"/>
        <v>5.7728331345732844</v>
      </c>
      <c r="J846" s="30">
        <f t="shared" si="54"/>
        <v>160.41689225187608</v>
      </c>
      <c r="K846" s="16">
        <f t="shared" si="55"/>
        <v>12.665579033422675</v>
      </c>
    </row>
    <row r="847" spans="2:11">
      <c r="B847" s="1">
        <v>0.3145861029624939</v>
      </c>
      <c r="C847" s="14">
        <f t="shared" si="52"/>
        <v>8.0342153902844053</v>
      </c>
      <c r="F847" s="1">
        <v>0.36844247579574585</v>
      </c>
      <c r="G847" s="15">
        <f t="shared" si="53"/>
        <v>8.9920560344868754</v>
      </c>
      <c r="J847" s="30">
        <f t="shared" si="54"/>
        <v>289.89391862998303</v>
      </c>
      <c r="K847" s="16">
        <f t="shared" si="55"/>
        <v>17.026271424771281</v>
      </c>
    </row>
    <row r="848" spans="2:11">
      <c r="B848" s="1">
        <v>0.99073207378387451</v>
      </c>
      <c r="C848" s="14">
        <f t="shared" si="52"/>
        <v>13.709472676585586</v>
      </c>
      <c r="F848" s="1">
        <v>0.76715123653411865</v>
      </c>
      <c r="G848" s="15">
        <f t="shared" si="53"/>
        <v>12.188491859980884</v>
      </c>
      <c r="J848" s="30">
        <f t="shared" si="54"/>
        <v>670.70456713725446</v>
      </c>
      <c r="K848" s="16">
        <f t="shared" si="55"/>
        <v>25.897964536566469</v>
      </c>
    </row>
    <row r="849" spans="2:11">
      <c r="B849" s="1">
        <v>0.60432296991348267</v>
      </c>
      <c r="C849" s="14">
        <f t="shared" si="52"/>
        <v>9.5291054047703661</v>
      </c>
      <c r="F849" s="1">
        <v>0.96110063791275024</v>
      </c>
      <c r="G849" s="15">
        <f t="shared" si="53"/>
        <v>15.290811103060479</v>
      </c>
      <c r="J849" s="30">
        <f t="shared" si="54"/>
        <v>616.02825545569419</v>
      </c>
      <c r="K849" s="16">
        <f t="shared" si="55"/>
        <v>24.819916507830847</v>
      </c>
    </row>
    <row r="850" spans="2:11">
      <c r="B850" s="1">
        <v>0.2749638557434082</v>
      </c>
      <c r="C850" s="14">
        <f t="shared" si="52"/>
        <v>7.804263095404723</v>
      </c>
      <c r="F850" s="1">
        <v>0.64652538299560547</v>
      </c>
      <c r="G850" s="15">
        <f t="shared" si="53"/>
        <v>11.127869506142227</v>
      </c>
      <c r="J850" s="30">
        <f t="shared" si="54"/>
        <v>358.42564484255689</v>
      </c>
      <c r="K850" s="16">
        <f t="shared" si="55"/>
        <v>18.93213260154695</v>
      </c>
    </row>
    <row r="851" spans="2:11">
      <c r="B851" s="1">
        <v>0.41630047559738159</v>
      </c>
      <c r="C851" s="14">
        <f t="shared" si="52"/>
        <v>8.5772661178962615</v>
      </c>
      <c r="F851" s="1">
        <v>0.47593230009078979</v>
      </c>
      <c r="G851" s="15">
        <f t="shared" si="53"/>
        <v>9.8189037434944577</v>
      </c>
      <c r="J851" s="30">
        <f t="shared" si="54"/>
        <v>338.41906556914017</v>
      </c>
      <c r="K851" s="16">
        <f t="shared" si="55"/>
        <v>18.396169861390717</v>
      </c>
    </row>
    <row r="852" spans="2:11">
      <c r="B852" s="1">
        <v>0.47001278400421143</v>
      </c>
      <c r="C852" s="14">
        <f t="shared" si="52"/>
        <v>8.8495245470240302</v>
      </c>
      <c r="F852" s="1">
        <v>0.26816809177398682</v>
      </c>
      <c r="G852" s="15">
        <f t="shared" si="53"/>
        <v>8.1449114629226038</v>
      </c>
      <c r="J852" s="30">
        <f t="shared" si="54"/>
        <v>288.81085529617081</v>
      </c>
      <c r="K852" s="16">
        <f t="shared" si="55"/>
        <v>16.994436009946632</v>
      </c>
    </row>
    <row r="853" spans="2:11">
      <c r="B853" s="1">
        <v>6.3209354877471924E-2</v>
      </c>
      <c r="C853" s="14">
        <f t="shared" si="52"/>
        <v>5.9432439671582014</v>
      </c>
      <c r="F853" s="1">
        <v>0.23759108781814575</v>
      </c>
      <c r="G853" s="15">
        <f t="shared" si="53"/>
        <v>7.8577816553095881</v>
      </c>
      <c r="J853" s="30">
        <f t="shared" si="54"/>
        <v>190.46830823201245</v>
      </c>
      <c r="K853" s="16">
        <f t="shared" si="55"/>
        <v>13.80102562246779</v>
      </c>
    </row>
    <row r="854" spans="2:11">
      <c r="B854" s="1">
        <v>0.45811915397644043</v>
      </c>
      <c r="C854" s="14">
        <f t="shared" si="52"/>
        <v>8.7896534283303218</v>
      </c>
      <c r="F854" s="1">
        <v>0.72843098640441895</v>
      </c>
      <c r="G854" s="15">
        <f t="shared" si="53"/>
        <v>11.824223665965285</v>
      </c>
      <c r="J854" s="30">
        <f t="shared" si="54"/>
        <v>424.93192885872509</v>
      </c>
      <c r="K854" s="16">
        <f t="shared" si="55"/>
        <v>20.613877094295606</v>
      </c>
    </row>
    <row r="855" spans="2:11">
      <c r="B855" s="1">
        <v>0.43739122152328491</v>
      </c>
      <c r="C855" s="14">
        <f t="shared" si="52"/>
        <v>8.6848264948546632</v>
      </c>
      <c r="F855" s="1">
        <v>0.74608463048934937</v>
      </c>
      <c r="G855" s="15">
        <f t="shared" si="53"/>
        <v>11.986657656223539</v>
      </c>
      <c r="J855" s="30">
        <f t="shared" si="54"/>
        <v>427.31025700827735</v>
      </c>
      <c r="K855" s="16">
        <f t="shared" si="55"/>
        <v>20.671484151078204</v>
      </c>
    </row>
    <row r="856" spans="2:11">
      <c r="B856" s="1">
        <v>0.94507062435150146</v>
      </c>
      <c r="C856" s="14">
        <f t="shared" si="52"/>
        <v>12.197656669546518</v>
      </c>
      <c r="F856" s="1">
        <v>0.16010367870330811</v>
      </c>
      <c r="G856" s="15">
        <f t="shared" si="53"/>
        <v>7.01790442365927</v>
      </c>
      <c r="J856" s="30">
        <f t="shared" si="54"/>
        <v>369.23778812672407</v>
      </c>
      <c r="K856" s="16">
        <f t="shared" si="55"/>
        <v>19.215561093205789</v>
      </c>
    </row>
    <row r="857" spans="2:11">
      <c r="B857" s="1">
        <v>0.27304559946060181</v>
      </c>
      <c r="C857" s="14">
        <f t="shared" si="52"/>
        <v>7.7927446199573032</v>
      </c>
      <c r="F857" s="1">
        <v>0.70460659265518188</v>
      </c>
      <c r="G857" s="15">
        <f t="shared" si="53"/>
        <v>11.613088549744637</v>
      </c>
      <c r="J857" s="30">
        <f t="shared" si="54"/>
        <v>376.58636101030402</v>
      </c>
      <c r="K857" s="16">
        <f t="shared" si="55"/>
        <v>19.405833169701939</v>
      </c>
    </row>
    <row r="858" spans="2:11">
      <c r="B858" s="1">
        <v>0.17358112335205078</v>
      </c>
      <c r="C858" s="14">
        <f t="shared" si="52"/>
        <v>7.1197843159131828</v>
      </c>
      <c r="F858" s="1">
        <v>0.14891767501831055</v>
      </c>
      <c r="G858" s="15">
        <f t="shared" si="53"/>
        <v>6.8767401482165562</v>
      </c>
      <c r="J858" s="30">
        <f t="shared" si="54"/>
        <v>195.90269707498226</v>
      </c>
      <c r="K858" s="16">
        <f t="shared" si="55"/>
        <v>13.996524464129738</v>
      </c>
    </row>
    <row r="859" spans="2:11">
      <c r="B859" s="1">
        <v>0.50609320402145386</v>
      </c>
      <c r="C859" s="14">
        <f t="shared" si="52"/>
        <v>9.0305479827059578</v>
      </c>
      <c r="F859" s="1">
        <v>0.27002495527267456</v>
      </c>
      <c r="G859" s="15">
        <f t="shared" si="53"/>
        <v>8.1617874449182928</v>
      </c>
      <c r="J859" s="30">
        <f t="shared" si="54"/>
        <v>295.57639745594395</v>
      </c>
      <c r="K859" s="16">
        <f t="shared" si="55"/>
        <v>17.192335427624251</v>
      </c>
    </row>
    <row r="860" spans="2:11">
      <c r="B860" s="1">
        <v>0.34370100498199463</v>
      </c>
      <c r="C860" s="14">
        <f t="shared" si="52"/>
        <v>8.1952335400130298</v>
      </c>
      <c r="F860" s="1">
        <v>0.48208153247833252</v>
      </c>
      <c r="G860" s="15">
        <f t="shared" si="53"/>
        <v>9.865209851389892</v>
      </c>
      <c r="J860" s="30">
        <f t="shared" si="54"/>
        <v>326.17961549406942</v>
      </c>
      <c r="K860" s="16">
        <f t="shared" si="55"/>
        <v>18.06044339140292</v>
      </c>
    </row>
    <row r="861" spans="2:11">
      <c r="B861" s="1">
        <v>0.51294547319412231</v>
      </c>
      <c r="C861" s="14">
        <f t="shared" si="52"/>
        <v>9.0649103719122053</v>
      </c>
      <c r="F861" s="1">
        <v>0.30727654695510864</v>
      </c>
      <c r="G861" s="15">
        <f t="shared" si="53"/>
        <v>8.4892452492272295</v>
      </c>
      <c r="J861" s="30">
        <f t="shared" si="54"/>
        <v>308.14837957118129</v>
      </c>
      <c r="K861" s="16">
        <f t="shared" si="55"/>
        <v>17.554155621139437</v>
      </c>
    </row>
    <row r="862" spans="2:11">
      <c r="B862" s="1">
        <v>0.39650845527648926</v>
      </c>
      <c r="C862" s="14">
        <f t="shared" si="52"/>
        <v>8.4752099570719679</v>
      </c>
      <c r="F862" s="1">
        <v>0.88509726524353027</v>
      </c>
      <c r="G862" s="15">
        <f t="shared" si="53"/>
        <v>13.602580334368364</v>
      </c>
      <c r="J862" s="30">
        <f t="shared" si="54"/>
        <v>487.4288241528169</v>
      </c>
      <c r="K862" s="16">
        <f t="shared" si="55"/>
        <v>22.07779029144033</v>
      </c>
    </row>
    <row r="863" spans="2:11">
      <c r="B863" s="1">
        <v>0.25943034887313843</v>
      </c>
      <c r="C863" s="14">
        <f t="shared" si="52"/>
        <v>7.7097947959085484</v>
      </c>
      <c r="F863" s="1">
        <v>0.67891782522201538</v>
      </c>
      <c r="G863" s="15">
        <f t="shared" si="53"/>
        <v>11.394024432348967</v>
      </c>
      <c r="J863" s="30">
        <f t="shared" si="54"/>
        <v>364.95590910594149</v>
      </c>
      <c r="K863" s="16">
        <f t="shared" si="55"/>
        <v>19.103819228257514</v>
      </c>
    </row>
    <row r="864" spans="2:11">
      <c r="B864" s="1">
        <v>6.7332148551940918E-2</v>
      </c>
      <c r="C864" s="14">
        <f t="shared" si="52"/>
        <v>6.0080816725242796</v>
      </c>
      <c r="F864" s="1">
        <v>0.65310800075531006</v>
      </c>
      <c r="G864" s="15">
        <f t="shared" si="53"/>
        <v>11.181175338711647</v>
      </c>
      <c r="J864" s="30">
        <f t="shared" si="54"/>
        <v>295.47055659832347</v>
      </c>
      <c r="K864" s="16">
        <f t="shared" si="55"/>
        <v>17.189257011235927</v>
      </c>
    </row>
    <row r="865" spans="2:11">
      <c r="B865" s="1">
        <v>0.64112430810928345</v>
      </c>
      <c r="C865" s="14">
        <f t="shared" si="52"/>
        <v>9.7229312869459665</v>
      </c>
      <c r="F865" s="1">
        <v>0.85108190774917603</v>
      </c>
      <c r="G865" s="15">
        <f t="shared" si="53"/>
        <v>13.123254457342695</v>
      </c>
      <c r="J865" s="30">
        <f t="shared" si="54"/>
        <v>521.94820306253848</v>
      </c>
      <c r="K865" s="16">
        <f t="shared" si="55"/>
        <v>22.846185744288661</v>
      </c>
    </row>
    <row r="866" spans="2:11">
      <c r="B866" s="1">
        <v>0.36475515365600586</v>
      </c>
      <c r="C866" s="14">
        <f t="shared" si="52"/>
        <v>8.3084459888026316</v>
      </c>
      <c r="F866" s="1">
        <v>0.33302688598632813</v>
      </c>
      <c r="G866" s="15">
        <f t="shared" si="53"/>
        <v>8.705289197736569</v>
      </c>
      <c r="J866" s="30">
        <f t="shared" si="54"/>
        <v>289.46718499768207</v>
      </c>
      <c r="K866" s="16">
        <f t="shared" si="55"/>
        <v>17.013735186539201</v>
      </c>
    </row>
    <row r="867" spans="2:11">
      <c r="B867" s="1">
        <v>0.54634064435958862</v>
      </c>
      <c r="C867" s="14">
        <f t="shared" si="52"/>
        <v>9.2328424585136073</v>
      </c>
      <c r="F867" s="1">
        <v>0.34709185361862183</v>
      </c>
      <c r="G867" s="15">
        <f t="shared" si="53"/>
        <v>8.8204484915798353</v>
      </c>
      <c r="J867" s="30">
        <f t="shared" si="54"/>
        <v>325.92131412872573</v>
      </c>
      <c r="K867" s="16">
        <f t="shared" si="55"/>
        <v>18.053290950093441</v>
      </c>
    </row>
    <row r="868" spans="2:11">
      <c r="B868" s="1">
        <v>0.88165009021759033</v>
      </c>
      <c r="C868" s="14">
        <f t="shared" si="52"/>
        <v>11.366551806483248</v>
      </c>
      <c r="F868" s="1">
        <v>0.86269724369049072</v>
      </c>
      <c r="G868" s="15">
        <f t="shared" si="53"/>
        <v>13.2775537985729</v>
      </c>
      <c r="J868" s="30">
        <f t="shared" si="54"/>
        <v>607.33194107315978</v>
      </c>
      <c r="K868" s="16">
        <f t="shared" si="55"/>
        <v>24.644105605056147</v>
      </c>
    </row>
    <row r="869" spans="2:11">
      <c r="B869" s="1">
        <v>0.42302399873733521</v>
      </c>
      <c r="C869" s="14">
        <f t="shared" si="52"/>
        <v>8.6116733467097468</v>
      </c>
      <c r="F869" s="1">
        <v>0.82998019456863403</v>
      </c>
      <c r="G869" s="15">
        <f t="shared" si="53"/>
        <v>12.862260970879284</v>
      </c>
      <c r="J869" s="30">
        <f t="shared" si="54"/>
        <v>461.12985507612785</v>
      </c>
      <c r="K869" s="16">
        <f t="shared" si="55"/>
        <v>21.47393431758903</v>
      </c>
    </row>
    <row r="870" spans="2:11">
      <c r="B870" s="1">
        <v>0.59449553489685059</v>
      </c>
      <c r="C870" s="14">
        <f t="shared" si="52"/>
        <v>9.4782492948569992</v>
      </c>
      <c r="F870" s="1">
        <v>0.8233339786529541</v>
      </c>
      <c r="G870" s="15">
        <f t="shared" si="53"/>
        <v>12.784436833634397</v>
      </c>
      <c r="J870" s="30">
        <f t="shared" si="54"/>
        <v>495.6271936557232</v>
      </c>
      <c r="K870" s="16">
        <f t="shared" si="55"/>
        <v>22.262686128491396</v>
      </c>
    </row>
    <row r="871" spans="2:11">
      <c r="B871" s="1">
        <v>0.38080114126205444</v>
      </c>
      <c r="C871" s="14">
        <f t="shared" si="52"/>
        <v>8.3932452413037613</v>
      </c>
      <c r="F871" s="1">
        <v>0.8451647162437439</v>
      </c>
      <c r="G871" s="15">
        <f t="shared" si="53"/>
        <v>13.047740575996107</v>
      </c>
      <c r="J871" s="30">
        <f t="shared" si="54"/>
        <v>459.71587281765409</v>
      </c>
      <c r="K871" s="16">
        <f t="shared" si="55"/>
        <v>21.440985817299868</v>
      </c>
    </row>
    <row r="872" spans="2:11">
      <c r="B872" s="1">
        <v>5.7223677635192871E-2</v>
      </c>
      <c r="C872" s="14">
        <f t="shared" si="52"/>
        <v>5.8429700905009607</v>
      </c>
      <c r="F872" s="1">
        <v>0.71149623394012451</v>
      </c>
      <c r="G872" s="15">
        <f t="shared" si="53"/>
        <v>11.673283286305347</v>
      </c>
      <c r="J872" s="30">
        <f t="shared" si="54"/>
        <v>306.81913236047836</v>
      </c>
      <c r="K872" s="16">
        <f t="shared" si="55"/>
        <v>17.516253376806308</v>
      </c>
    </row>
    <row r="873" spans="2:11">
      <c r="B873" s="1">
        <v>0.10943800210952759</v>
      </c>
      <c r="C873" s="14">
        <f t="shared" si="52"/>
        <v>6.5409551976568006</v>
      </c>
      <c r="F873" s="1">
        <v>0.50453048944473267</v>
      </c>
      <c r="G873" s="15">
        <f t="shared" si="53"/>
        <v>10.034069491129939</v>
      </c>
      <c r="J873" s="30">
        <f t="shared" si="54"/>
        <v>274.73144343388998</v>
      </c>
      <c r="K873" s="16">
        <f t="shared" si="55"/>
        <v>16.575024688786741</v>
      </c>
    </row>
    <row r="874" spans="2:11">
      <c r="B874" s="1">
        <v>0.14584922790527344</v>
      </c>
      <c r="C874" s="14">
        <f t="shared" si="52"/>
        <v>6.891194028213139</v>
      </c>
      <c r="F874" s="1">
        <v>0.3868412971496582</v>
      </c>
      <c r="G874" s="15">
        <f t="shared" si="53"/>
        <v>9.1373161866028809</v>
      </c>
      <c r="J874" s="30">
        <f t="shared" si="54"/>
        <v>256.91313970646149</v>
      </c>
      <c r="K874" s="16">
        <f t="shared" si="55"/>
        <v>16.02851021481602</v>
      </c>
    </row>
    <row r="875" spans="2:11">
      <c r="B875" s="1">
        <v>0.14495295286178589</v>
      </c>
      <c r="C875" s="14">
        <f t="shared" si="52"/>
        <v>6.8833438851824917</v>
      </c>
      <c r="F875" s="1">
        <v>0.64316815137863159</v>
      </c>
      <c r="G875" s="15">
        <f t="shared" si="53"/>
        <v>11.10082030767559</v>
      </c>
      <c r="J875" s="30">
        <f t="shared" si="54"/>
        <v>323.43016171567876</v>
      </c>
      <c r="K875" s="16">
        <f t="shared" si="55"/>
        <v>17.984164192858081</v>
      </c>
    </row>
    <row r="876" spans="2:11">
      <c r="B876" s="1">
        <v>0.76012957096099854</v>
      </c>
      <c r="C876" s="14">
        <f t="shared" si="52"/>
        <v>10.41343884208362</v>
      </c>
      <c r="F876" s="1">
        <v>0.10190975666046143</v>
      </c>
      <c r="G876" s="15">
        <f t="shared" si="53"/>
        <v>6.1877661158353963</v>
      </c>
      <c r="J876" s="30">
        <f t="shared" si="54"/>
        <v>275.60000605483492</v>
      </c>
      <c r="K876" s="16">
        <f t="shared" si="55"/>
        <v>16.601204957919016</v>
      </c>
    </row>
    <row r="877" spans="2:11">
      <c r="B877" s="1">
        <v>0.2646363377571106</v>
      </c>
      <c r="C877" s="14">
        <f t="shared" si="52"/>
        <v>7.7417666531987983</v>
      </c>
      <c r="F877" s="1">
        <v>0.23001843690872192</v>
      </c>
      <c r="G877" s="15">
        <f t="shared" si="53"/>
        <v>7.7836416024017954</v>
      </c>
      <c r="J877" s="30">
        <f t="shared" si="54"/>
        <v>241.03830150307107</v>
      </c>
      <c r="K877" s="16">
        <f t="shared" si="55"/>
        <v>15.525408255600594</v>
      </c>
    </row>
    <row r="878" spans="2:11">
      <c r="B878" s="1">
        <v>0.13850617408752441</v>
      </c>
      <c r="C878" s="14">
        <f t="shared" si="52"/>
        <v>6.8258892966225027</v>
      </c>
      <c r="F878" s="1">
        <v>0.77019190788269043</v>
      </c>
      <c r="G878" s="15">
        <f t="shared" si="53"/>
        <v>12.218437013160475</v>
      </c>
      <c r="J878" s="30">
        <f t="shared" si="54"/>
        <v>362.68636459349216</v>
      </c>
      <c r="K878" s="16">
        <f t="shared" si="55"/>
        <v>19.044326309782978</v>
      </c>
    </row>
    <row r="879" spans="2:11">
      <c r="B879" s="1">
        <v>4.2226254940032959E-2</v>
      </c>
      <c r="C879" s="14">
        <f t="shared" si="52"/>
        <v>5.5491677775797719</v>
      </c>
      <c r="F879" s="1">
        <v>6.3672959804534912E-2</v>
      </c>
      <c r="G879" s="15">
        <f t="shared" si="53"/>
        <v>5.4260439953165873</v>
      </c>
      <c r="J879" s="30">
        <f t="shared" si="54"/>
        <v>120.45527345992282</v>
      </c>
      <c r="K879" s="16">
        <f t="shared" si="55"/>
        <v>10.975211772896358</v>
      </c>
    </row>
    <row r="880" spans="2:11">
      <c r="B880" s="1">
        <v>0.69257724285125732</v>
      </c>
      <c r="C880" s="14">
        <f t="shared" si="52"/>
        <v>10.006337839915336</v>
      </c>
      <c r="F880" s="1">
        <v>0.37872540950775146</v>
      </c>
      <c r="G880" s="15">
        <f t="shared" si="53"/>
        <v>9.0735098888715306</v>
      </c>
      <c r="J880" s="30">
        <f t="shared" si="54"/>
        <v>364.04058935369335</v>
      </c>
      <c r="K880" s="16">
        <f t="shared" si="55"/>
        <v>19.079847728786866</v>
      </c>
    </row>
    <row r="881" spans="2:11">
      <c r="B881" s="1">
        <v>0.84449058771133423</v>
      </c>
      <c r="C881" s="14">
        <f t="shared" si="52"/>
        <v>11.026173089563539</v>
      </c>
      <c r="F881" s="1">
        <v>3.4581243991851807E-2</v>
      </c>
      <c r="G881" s="15">
        <f t="shared" si="53"/>
        <v>4.5479294041537912</v>
      </c>
      <c r="J881" s="30">
        <f t="shared" si="54"/>
        <v>242.55266848481236</v>
      </c>
      <c r="K881" s="16">
        <f t="shared" si="55"/>
        <v>15.57410249371733</v>
      </c>
    </row>
    <row r="882" spans="2:11">
      <c r="B882" s="1">
        <v>0.51735162734985352</v>
      </c>
      <c r="C882" s="14">
        <f t="shared" si="52"/>
        <v>9.087015604049979</v>
      </c>
      <c r="F882" s="1">
        <v>0.70147418975830078</v>
      </c>
      <c r="G882" s="15">
        <f t="shared" si="53"/>
        <v>11.585935505731266</v>
      </c>
      <c r="J882" s="30">
        <f t="shared" si="54"/>
        <v>427.37090758740561</v>
      </c>
      <c r="K882" s="16">
        <f t="shared" si="55"/>
        <v>20.672951109781245</v>
      </c>
    </row>
    <row r="883" spans="2:11">
      <c r="B883" s="1">
        <v>0.80046528577804565</v>
      </c>
      <c r="C883" s="14">
        <f t="shared" si="52"/>
        <v>10.686568717395428</v>
      </c>
      <c r="F883" s="1">
        <v>0.48491400480270386</v>
      </c>
      <c r="G883" s="15">
        <f t="shared" si="53"/>
        <v>9.8865280029230131</v>
      </c>
      <c r="J883" s="30">
        <f t="shared" si="54"/>
        <v>423.25230866357731</v>
      </c>
      <c r="K883" s="16">
        <f t="shared" si="55"/>
        <v>20.573096720318439</v>
      </c>
    </row>
    <row r="884" spans="2:11">
      <c r="B884" s="1">
        <v>0.98353397846221924</v>
      </c>
      <c r="C884" s="14">
        <f t="shared" si="52"/>
        <v>13.265821627992919</v>
      </c>
      <c r="F884" s="1">
        <v>0.71973860263824463</v>
      </c>
      <c r="G884" s="15">
        <f t="shared" si="53"/>
        <v>11.746195465408109</v>
      </c>
      <c r="J884" s="30">
        <f t="shared" si="54"/>
        <v>625.60099908058521</v>
      </c>
      <c r="K884" s="16">
        <f t="shared" si="55"/>
        <v>25.012017093401028</v>
      </c>
    </row>
    <row r="885" spans="2:11">
      <c r="B885" s="1">
        <v>0.52459889650344849</v>
      </c>
      <c r="C885" s="14">
        <f t="shared" si="52"/>
        <v>9.1233988271189936</v>
      </c>
      <c r="F885" s="1">
        <v>0.44733268022537231</v>
      </c>
      <c r="G885" s="15">
        <f t="shared" si="53"/>
        <v>9.602790311709251</v>
      </c>
      <c r="J885" s="30">
        <f t="shared" si="54"/>
        <v>350.67015966316899</v>
      </c>
      <c r="K885" s="16">
        <f t="shared" si="55"/>
        <v>18.726189138828246</v>
      </c>
    </row>
    <row r="886" spans="2:11">
      <c r="B886" s="1">
        <v>6.8091154098510742E-2</v>
      </c>
      <c r="C886" s="14">
        <f t="shared" si="52"/>
        <v>6.0196810434388306</v>
      </c>
      <c r="F886" s="1">
        <v>0.40584683418273926</v>
      </c>
      <c r="G886" s="15">
        <f t="shared" si="53"/>
        <v>9.2852750246611144</v>
      </c>
      <c r="J886" s="30">
        <f t="shared" si="54"/>
        <v>234.24168024646931</v>
      </c>
      <c r="K886" s="16">
        <f t="shared" si="55"/>
        <v>15.304956068099944</v>
      </c>
    </row>
    <row r="887" spans="2:11">
      <c r="B887" s="1">
        <v>0.62505334615707397</v>
      </c>
      <c r="C887" s="14">
        <f t="shared" si="52"/>
        <v>9.6375600993543795</v>
      </c>
      <c r="F887" s="1">
        <v>0.79391521215438843</v>
      </c>
      <c r="G887" s="15">
        <f t="shared" si="53"/>
        <v>12.460244879484751</v>
      </c>
      <c r="J887" s="30">
        <f t="shared" si="54"/>
        <v>488.31298488280737</v>
      </c>
      <c r="K887" s="16">
        <f t="shared" si="55"/>
        <v>22.097804978839129</v>
      </c>
    </row>
    <row r="888" spans="2:11">
      <c r="B888" s="1">
        <v>0.32934987545013428</v>
      </c>
      <c r="C888" s="14">
        <f t="shared" si="52"/>
        <v>8.1165818749308336</v>
      </c>
      <c r="F888" s="1">
        <v>0.77637755870819092</v>
      </c>
      <c r="G888" s="15">
        <f t="shared" si="53"/>
        <v>12.280048694783648</v>
      </c>
      <c r="J888" s="30">
        <f t="shared" si="54"/>
        <v>416.02253859741131</v>
      </c>
      <c r="K888" s="16">
        <f t="shared" si="55"/>
        <v>20.396630569714482</v>
      </c>
    </row>
    <row r="889" spans="2:11">
      <c r="B889" s="1">
        <v>0.27841097116470337</v>
      </c>
      <c r="C889" s="14">
        <f t="shared" si="52"/>
        <v>7.824862948743581</v>
      </c>
      <c r="F889" s="1">
        <v>0.57648807764053345</v>
      </c>
      <c r="G889" s="15">
        <f t="shared" si="53"/>
        <v>10.578751483904501</v>
      </c>
      <c r="J889" s="30">
        <f t="shared" si="54"/>
        <v>338.69302418557282</v>
      </c>
      <c r="K889" s="16">
        <f t="shared" si="55"/>
        <v>18.403614432648084</v>
      </c>
    </row>
    <row r="890" spans="2:11">
      <c r="B890" s="1">
        <v>0.68287563323974609</v>
      </c>
      <c r="C890" s="14">
        <f t="shared" si="52"/>
        <v>9.9515105583306909</v>
      </c>
      <c r="F890" s="1">
        <v>0.37116384506225586</v>
      </c>
      <c r="G890" s="15">
        <f t="shared" si="53"/>
        <v>9.0136826575546873</v>
      </c>
      <c r="J890" s="30">
        <f t="shared" si="54"/>
        <v>359.67855371586478</v>
      </c>
      <c r="K890" s="16">
        <f t="shared" si="55"/>
        <v>18.965193215885378</v>
      </c>
    </row>
    <row r="891" spans="2:11">
      <c r="B891" s="1">
        <v>0.40203779935836792</v>
      </c>
      <c r="C891" s="14">
        <f t="shared" si="52"/>
        <v>8.5038479849823361</v>
      </c>
      <c r="F891" s="1">
        <v>8.9614570140838623E-2</v>
      </c>
      <c r="G891" s="15">
        <f t="shared" si="53"/>
        <v>5.9706031180100956</v>
      </c>
      <c r="J891" s="30">
        <f t="shared" si="54"/>
        <v>209.50973473291884</v>
      </c>
      <c r="K891" s="16">
        <f t="shared" si="55"/>
        <v>14.474451102992433</v>
      </c>
    </row>
    <row r="892" spans="2:11">
      <c r="B892" s="1">
        <v>0.38438284397125244</v>
      </c>
      <c r="C892" s="14">
        <f t="shared" si="52"/>
        <v>8.4120203747973541</v>
      </c>
      <c r="F892" s="1">
        <v>0.56432831287384033</v>
      </c>
      <c r="G892" s="15">
        <f t="shared" si="53"/>
        <v>10.485857062695814</v>
      </c>
      <c r="J892" s="30">
        <f t="shared" si="54"/>
        <v>357.12977164251333</v>
      </c>
      <c r="K892" s="16">
        <f t="shared" si="55"/>
        <v>18.897877437493168</v>
      </c>
    </row>
    <row r="893" spans="2:11">
      <c r="B893" s="1">
        <v>0.20535308122634888</v>
      </c>
      <c r="C893" s="14">
        <f t="shared" si="52"/>
        <v>7.3546968568501665</v>
      </c>
      <c r="F893" s="1">
        <v>0.43748933076858521</v>
      </c>
      <c r="G893" s="15">
        <f t="shared" si="53"/>
        <v>9.5279867157088489</v>
      </c>
      <c r="J893" s="30">
        <f t="shared" si="54"/>
        <v>285.02500461115409</v>
      </c>
      <c r="K893" s="16">
        <f t="shared" si="55"/>
        <v>16.882683572559017</v>
      </c>
    </row>
    <row r="894" spans="2:11">
      <c r="B894" s="1">
        <v>0.87592625617980957</v>
      </c>
      <c r="C894" s="14">
        <f t="shared" si="52"/>
        <v>11.309721339419625</v>
      </c>
      <c r="F894" s="1">
        <v>0.36359953880310059</v>
      </c>
      <c r="G894" s="15">
        <f t="shared" si="53"/>
        <v>8.9534386264048429</v>
      </c>
      <c r="J894" s="30">
        <f t="shared" si="54"/>
        <v>410.59565180059144</v>
      </c>
      <c r="K894" s="16">
        <f t="shared" si="55"/>
        <v>20.263159965824467</v>
      </c>
    </row>
    <row r="895" spans="2:11">
      <c r="B895" s="1">
        <v>0.15125507116317749</v>
      </c>
      <c r="C895" s="14">
        <f t="shared" si="52"/>
        <v>6.9378691591941344</v>
      </c>
      <c r="F895" s="1">
        <v>0.63598912954330444</v>
      </c>
      <c r="G895" s="15">
        <f t="shared" si="53"/>
        <v>11.043274772390598</v>
      </c>
      <c r="J895" s="30">
        <f t="shared" si="54"/>
        <v>323.32153708836643</v>
      </c>
      <c r="K895" s="16">
        <f t="shared" si="55"/>
        <v>17.981143931584732</v>
      </c>
    </row>
    <row r="896" spans="2:11">
      <c r="B896" s="1">
        <v>0.40162360668182373</v>
      </c>
      <c r="C896" s="14">
        <f t="shared" si="52"/>
        <v>8.5017063585294768</v>
      </c>
      <c r="F896" s="1">
        <v>0.60415971279144287</v>
      </c>
      <c r="G896" s="15">
        <f t="shared" si="53"/>
        <v>10.792386781757449</v>
      </c>
      <c r="J896" s="30">
        <f t="shared" si="54"/>
        <v>372.26203010606702</v>
      </c>
      <c r="K896" s="16">
        <f t="shared" si="55"/>
        <v>19.294093140286925</v>
      </c>
    </row>
    <row r="897" spans="2:11">
      <c r="B897" s="1">
        <v>0.60895305871963501</v>
      </c>
      <c r="C897" s="14">
        <f t="shared" si="52"/>
        <v>9.5531827646279055</v>
      </c>
      <c r="F897" s="1">
        <v>0.53112989664077759</v>
      </c>
      <c r="G897" s="15">
        <f t="shared" si="53"/>
        <v>10.234331304657669</v>
      </c>
      <c r="J897" s="30">
        <f t="shared" si="54"/>
        <v>391.54571304217455</v>
      </c>
      <c r="K897" s="16">
        <f t="shared" si="55"/>
        <v>19.787514069285574</v>
      </c>
    </row>
    <row r="898" spans="2:11">
      <c r="B898" s="1">
        <v>0.54915952682495117</v>
      </c>
      <c r="C898" s="14">
        <f t="shared" si="52"/>
        <v>9.2470763504347335</v>
      </c>
      <c r="F898" s="1">
        <v>0.69327354431152344</v>
      </c>
      <c r="G898" s="15">
        <f t="shared" si="53"/>
        <v>11.515452452033264</v>
      </c>
      <c r="J898" s="30">
        <f t="shared" si="54"/>
        <v>431.08260227331317</v>
      </c>
      <c r="K898" s="16">
        <f t="shared" si="55"/>
        <v>20.762528802467997</v>
      </c>
    </row>
    <row r="899" spans="2:11">
      <c r="B899" s="1">
        <v>0.72945564985275269</v>
      </c>
      <c r="C899" s="14">
        <f t="shared" si="52"/>
        <v>10.222334989415309</v>
      </c>
      <c r="F899" s="1">
        <v>6.5180003643035889E-2</v>
      </c>
      <c r="G899" s="15">
        <f t="shared" si="53"/>
        <v>5.4619487273602463</v>
      </c>
      <c r="J899" s="30">
        <f t="shared" si="54"/>
        <v>245.99675570831081</v>
      </c>
      <c r="K899" s="16">
        <f t="shared" si="55"/>
        <v>15.684283716775555</v>
      </c>
    </row>
    <row r="900" spans="2:11">
      <c r="B900" s="1">
        <v>0.12332069873809814</v>
      </c>
      <c r="C900" s="14">
        <f t="shared" si="52"/>
        <v>6.6829085221352251</v>
      </c>
      <c r="F900" s="1">
        <v>0.31194841861724854</v>
      </c>
      <c r="G900" s="15">
        <f t="shared" si="53"/>
        <v>8.5289948864820069</v>
      </c>
      <c r="J900" s="30">
        <f t="shared" si="54"/>
        <v>231.40200531310057</v>
      </c>
      <c r="K900" s="16">
        <f t="shared" si="55"/>
        <v>15.211903408617232</v>
      </c>
    </row>
    <row r="901" spans="2:11">
      <c r="B901" s="1">
        <v>0.32496529817581177</v>
      </c>
      <c r="C901" s="14">
        <f t="shared" si="52"/>
        <v>8.0922827817660838</v>
      </c>
      <c r="F901" s="1">
        <v>0.6716797947883606</v>
      </c>
      <c r="G901" s="15">
        <f t="shared" si="53"/>
        <v>11.333668998049792</v>
      </c>
      <c r="J901" s="30">
        <f t="shared" si="54"/>
        <v>377.36760255173158</v>
      </c>
      <c r="K901" s="16">
        <f t="shared" si="55"/>
        <v>19.425951779815875</v>
      </c>
    </row>
    <row r="902" spans="2:11">
      <c r="B902" s="1">
        <v>7.8122615814208984E-3</v>
      </c>
      <c r="C902" s="14">
        <f t="shared" si="52"/>
        <v>4.1648597547531239</v>
      </c>
      <c r="F902" s="1">
        <v>0.72987580299377441</v>
      </c>
      <c r="G902" s="15">
        <f t="shared" si="53"/>
        <v>11.837312243276864</v>
      </c>
      <c r="J902" s="30">
        <f t="shared" si="54"/>
        <v>256.06950865453501</v>
      </c>
      <c r="K902" s="16">
        <f t="shared" si="55"/>
        <v>16.002171998029986</v>
      </c>
    </row>
    <row r="903" spans="2:11">
      <c r="B903" s="1">
        <v>0.78342908620834351</v>
      </c>
      <c r="C903" s="14">
        <f t="shared" si="52"/>
        <v>10.567653322222437</v>
      </c>
      <c r="F903" s="1">
        <v>0.83061736822128296</v>
      </c>
      <c r="G903" s="15">
        <f t="shared" si="53"/>
        <v>12.869823321759174</v>
      </c>
      <c r="J903" s="30">
        <f t="shared" si="54"/>
        <v>549.31531143718348</v>
      </c>
      <c r="K903" s="16">
        <f t="shared" si="55"/>
        <v>23.437476643981611</v>
      </c>
    </row>
    <row r="904" spans="2:11">
      <c r="B904" s="1">
        <v>0.92160546779632568</v>
      </c>
      <c r="C904" s="14">
        <f t="shared" si="52"/>
        <v>11.831907375473737</v>
      </c>
      <c r="F904" s="1">
        <v>0.63990390300750732</v>
      </c>
      <c r="G904" s="15">
        <f t="shared" si="53"/>
        <v>11.074605826189959</v>
      </c>
      <c r="J904" s="30">
        <f t="shared" si="54"/>
        <v>524.70834705799314</v>
      </c>
      <c r="K904" s="16">
        <f t="shared" si="55"/>
        <v>22.906513201663696</v>
      </c>
    </row>
    <row r="905" spans="2:11">
      <c r="B905" s="1">
        <v>0.29949575662612915</v>
      </c>
      <c r="C905" s="14">
        <f t="shared" si="52"/>
        <v>7.9482973576390439</v>
      </c>
      <c r="F905" s="1">
        <v>6.5010607242584229E-2</v>
      </c>
      <c r="G905" s="15">
        <f t="shared" si="53"/>
        <v>5.4579452929318855</v>
      </c>
      <c r="J905" s="30">
        <f t="shared" si="54"/>
        <v>179.72734200598705</v>
      </c>
      <c r="K905" s="16">
        <f t="shared" si="55"/>
        <v>13.406242650570929</v>
      </c>
    </row>
    <row r="906" spans="2:11">
      <c r="B906" s="1">
        <v>0.22606658935546875</v>
      </c>
      <c r="C906" s="14">
        <f t="shared" si="52"/>
        <v>7.4962730950348631</v>
      </c>
      <c r="F906" s="1">
        <v>0.66829156875610352</v>
      </c>
      <c r="G906" s="15">
        <f t="shared" si="53"/>
        <v>11.305601653770648</v>
      </c>
      <c r="J906" s="30">
        <f t="shared" si="54"/>
        <v>353.51049406977023</v>
      </c>
      <c r="K906" s="16">
        <f t="shared" si="55"/>
        <v>18.80187474880551</v>
      </c>
    </row>
    <row r="907" spans="2:11">
      <c r="B907" s="1">
        <v>0.95312899351119995</v>
      </c>
      <c r="C907" s="14">
        <f t="shared" si="52"/>
        <v>12.351960992396897</v>
      </c>
      <c r="F907" s="1">
        <v>0.91014546155929565</v>
      </c>
      <c r="G907" s="15">
        <f t="shared" si="53"/>
        <v>14.024953969248738</v>
      </c>
      <c r="J907" s="30">
        <f t="shared" si="54"/>
        <v>695.74164289388534</v>
      </c>
      <c r="K907" s="16">
        <f t="shared" si="55"/>
        <v>26.376914961645635</v>
      </c>
    </row>
    <row r="908" spans="2:11">
      <c r="B908" s="1">
        <v>0.18911707401275635</v>
      </c>
      <c r="C908" s="14">
        <f t="shared" ref="C908:C971" si="56">NORMINV(B908,$D$4,$D$5)</f>
        <v>7.2376907991356099</v>
      </c>
      <c r="F908" s="1">
        <v>0.96699345111846924</v>
      </c>
      <c r="G908" s="15">
        <f t="shared" ref="G908:G971" si="57">NORMINV(F908,$H$4,$H$5)</f>
        <v>15.515004163766738</v>
      </c>
      <c r="J908" s="30">
        <f t="shared" ref="J908:J971" si="58">K908^2</f>
        <v>517.68512807488185</v>
      </c>
      <c r="K908" s="16">
        <f t="shared" ref="K908:K971" si="59">C908+G908</f>
        <v>22.752694962902346</v>
      </c>
    </row>
    <row r="909" spans="2:11">
      <c r="B909" s="1">
        <v>0.41712695360183716</v>
      </c>
      <c r="C909" s="14">
        <f t="shared" si="56"/>
        <v>8.5815021145283445</v>
      </c>
      <c r="F909" s="1">
        <v>0.63672047853469849</v>
      </c>
      <c r="G909" s="15">
        <f t="shared" si="57"/>
        <v>11.049119228651563</v>
      </c>
      <c r="J909" s="30">
        <f t="shared" si="58"/>
        <v>385.3612943193105</v>
      </c>
      <c r="K909" s="16">
        <f t="shared" si="59"/>
        <v>19.630621343179907</v>
      </c>
    </row>
    <row r="910" spans="2:11">
      <c r="B910" s="1">
        <v>0.36267495155334473</v>
      </c>
      <c r="C910" s="14">
        <f t="shared" si="56"/>
        <v>8.2973642949274549</v>
      </c>
      <c r="F910" s="1">
        <v>0.54422640800476074</v>
      </c>
      <c r="G910" s="15">
        <f t="shared" si="57"/>
        <v>10.333261656165138</v>
      </c>
      <c r="J910" s="30">
        <f t="shared" si="58"/>
        <v>347.10022332952479</v>
      </c>
      <c r="K910" s="16">
        <f t="shared" si="59"/>
        <v>18.630625951092593</v>
      </c>
    </row>
    <row r="911" spans="2:11">
      <c r="B911" s="1">
        <v>0.32479804754257202</v>
      </c>
      <c r="C911" s="14">
        <f t="shared" si="56"/>
        <v>8.0913532522881884</v>
      </c>
      <c r="F911" s="1">
        <v>0.75914758443832397</v>
      </c>
      <c r="G911" s="15">
        <f t="shared" si="57"/>
        <v>12.110689621360422</v>
      </c>
      <c r="J911" s="30">
        <f t="shared" si="58"/>
        <v>408.1225362687365</v>
      </c>
      <c r="K911" s="16">
        <f t="shared" si="59"/>
        <v>20.202042873648608</v>
      </c>
    </row>
    <row r="912" spans="2:11">
      <c r="B912" s="1">
        <v>0.97962749004364014</v>
      </c>
      <c r="C912" s="14">
        <f t="shared" si="56"/>
        <v>13.092230764892125</v>
      </c>
      <c r="F912" s="1">
        <v>0.23956716060638428</v>
      </c>
      <c r="G912" s="15">
        <f t="shared" si="57"/>
        <v>7.8769132521875029</v>
      </c>
      <c r="J912" s="30">
        <f t="shared" si="58"/>
        <v>439.70500080902639</v>
      </c>
      <c r="K912" s="16">
        <f t="shared" si="59"/>
        <v>20.969144017079628</v>
      </c>
    </row>
    <row r="913" spans="2:11">
      <c r="B913" s="1">
        <v>0.57904297113418579</v>
      </c>
      <c r="C913" s="14">
        <f t="shared" si="56"/>
        <v>9.3988915465888603</v>
      </c>
      <c r="F913" s="1">
        <v>0.61025911569595337</v>
      </c>
      <c r="G913" s="15">
        <f t="shared" si="57"/>
        <v>10.839983327764203</v>
      </c>
      <c r="J913" s="30">
        <f t="shared" si="58"/>
        <v>409.61205617971979</v>
      </c>
      <c r="K913" s="16">
        <f t="shared" si="59"/>
        <v>20.238874874353066</v>
      </c>
    </row>
    <row r="914" spans="2:11">
      <c r="B914" s="1">
        <v>0.52658510208129883</v>
      </c>
      <c r="C914" s="14">
        <f t="shared" si="56"/>
        <v>9.1333767331133711</v>
      </c>
      <c r="F914" s="1">
        <v>0.49983119964599609</v>
      </c>
      <c r="G914" s="15">
        <f t="shared" si="57"/>
        <v>9.9987306407417815</v>
      </c>
      <c r="J914" s="30">
        <f t="shared" si="58"/>
        <v>366.03753256472271</v>
      </c>
      <c r="K914" s="16">
        <f t="shared" si="59"/>
        <v>19.132107373855153</v>
      </c>
    </row>
    <row r="915" spans="2:11">
      <c r="B915" s="1">
        <v>0.13409298658370972</v>
      </c>
      <c r="C915" s="14">
        <f t="shared" si="56"/>
        <v>6.7855005451280457</v>
      </c>
      <c r="F915" s="1">
        <v>0.51367110013961792</v>
      </c>
      <c r="G915" s="15">
        <f t="shared" si="57"/>
        <v>10.102825227769639</v>
      </c>
      <c r="J915" s="30">
        <f t="shared" si="58"/>
        <v>285.21554741152016</v>
      </c>
      <c r="K915" s="16">
        <f t="shared" si="59"/>
        <v>16.888325772897684</v>
      </c>
    </row>
    <row r="916" spans="2:11">
      <c r="B916" s="1">
        <v>0.89866650104522705</v>
      </c>
      <c r="C916" s="14">
        <f t="shared" si="56"/>
        <v>11.547979787156361</v>
      </c>
      <c r="F916" s="1">
        <v>0.36198294162750244</v>
      </c>
      <c r="G916" s="15">
        <f t="shared" si="57"/>
        <v>8.9405095538363781</v>
      </c>
      <c r="J916" s="30">
        <f t="shared" si="58"/>
        <v>419.77819547597312</v>
      </c>
      <c r="K916" s="16">
        <f t="shared" si="59"/>
        <v>20.488489340992739</v>
      </c>
    </row>
    <row r="917" spans="2:11">
      <c r="B917" s="1">
        <v>3.1154453754425049E-2</v>
      </c>
      <c r="C917" s="14">
        <f t="shared" si="56"/>
        <v>5.271817733693438</v>
      </c>
      <c r="F917" s="1">
        <v>0.33505278825759888</v>
      </c>
      <c r="G917" s="15">
        <f t="shared" si="57"/>
        <v>8.7219906563276517</v>
      </c>
      <c r="J917" s="30">
        <f t="shared" si="58"/>
        <v>195.82667325662467</v>
      </c>
      <c r="K917" s="16">
        <f t="shared" si="59"/>
        <v>13.993808390021091</v>
      </c>
    </row>
    <row r="918" spans="2:11">
      <c r="B918" s="1">
        <v>0.79256510734558105</v>
      </c>
      <c r="C918" s="14">
        <f t="shared" si="56"/>
        <v>10.630707726322868</v>
      </c>
      <c r="F918" s="1">
        <v>0.29932713508605957</v>
      </c>
      <c r="G918" s="15">
        <f t="shared" si="57"/>
        <v>8.4209898226193367</v>
      </c>
      <c r="J918" s="30">
        <f t="shared" si="58"/>
        <v>362.96717949637042</v>
      </c>
      <c r="K918" s="16">
        <f t="shared" si="59"/>
        <v>19.051697548942204</v>
      </c>
    </row>
    <row r="919" spans="2:11">
      <c r="B919" s="1">
        <v>0.71920961141586304</v>
      </c>
      <c r="C919" s="14">
        <f t="shared" si="56"/>
        <v>10.160990238551483</v>
      </c>
      <c r="F919" s="1">
        <v>0.44355243444442749</v>
      </c>
      <c r="G919" s="15">
        <f t="shared" si="57"/>
        <v>9.5740944312732683</v>
      </c>
      <c r="J919" s="30">
        <f t="shared" si="58"/>
        <v>389.47356692515189</v>
      </c>
      <c r="K919" s="16">
        <f t="shared" si="59"/>
        <v>19.735084669824751</v>
      </c>
    </row>
    <row r="920" spans="2:11">
      <c r="B920" s="1">
        <v>0.24414670467376709</v>
      </c>
      <c r="C920" s="14">
        <f t="shared" si="56"/>
        <v>7.6139485553573678</v>
      </c>
      <c r="F920" s="1">
        <v>0.83723151683807373</v>
      </c>
      <c r="G920" s="15">
        <f t="shared" si="57"/>
        <v>12.949429593198614</v>
      </c>
      <c r="J920" s="30">
        <f t="shared" si="58"/>
        <v>422.8525208805097</v>
      </c>
      <c r="K920" s="16">
        <f t="shared" si="59"/>
        <v>20.563378148555984</v>
      </c>
    </row>
    <row r="921" spans="2:11">
      <c r="B921" s="1">
        <v>0.94222360849380493</v>
      </c>
      <c r="C921" s="14">
        <f t="shared" si="56"/>
        <v>12.147434924001733</v>
      </c>
      <c r="F921" s="1">
        <v>0.36462932825088501</v>
      </c>
      <c r="G921" s="15">
        <f t="shared" si="57"/>
        <v>8.9616644433365078</v>
      </c>
      <c r="J921" s="30">
        <f t="shared" si="58"/>
        <v>445.59407610015961</v>
      </c>
      <c r="K921" s="16">
        <f t="shared" si="59"/>
        <v>21.109099367338239</v>
      </c>
    </row>
    <row r="922" spans="2:11">
      <c r="B922" s="1">
        <v>0.46682834625244141</v>
      </c>
      <c r="C922" s="14">
        <f t="shared" si="56"/>
        <v>8.8335099005087141</v>
      </c>
      <c r="F922" s="1">
        <v>9.4630718231201172E-2</v>
      </c>
      <c r="G922" s="15">
        <f t="shared" si="57"/>
        <v>6.061698674300585</v>
      </c>
      <c r="J922" s="30">
        <f t="shared" si="58"/>
        <v>221.86723848707246</v>
      </c>
      <c r="K922" s="16">
        <f t="shared" si="59"/>
        <v>14.895208574809299</v>
      </c>
    </row>
    <row r="923" spans="2:11">
      <c r="B923" s="1">
        <v>0.72400778532028198</v>
      </c>
      <c r="C923" s="14">
        <f t="shared" si="56"/>
        <v>10.189578275211666</v>
      </c>
      <c r="F923" s="1">
        <v>0.65554207563400269</v>
      </c>
      <c r="G923" s="15">
        <f t="shared" si="57"/>
        <v>11.200980328383531</v>
      </c>
      <c r="J923" s="30">
        <f t="shared" si="58"/>
        <v>457.55599737384046</v>
      </c>
      <c r="K923" s="16">
        <f t="shared" si="59"/>
        <v>21.390558603595196</v>
      </c>
    </row>
    <row r="924" spans="2:11">
      <c r="B924" s="1">
        <v>0.39698851108551025</v>
      </c>
      <c r="C924" s="14">
        <f t="shared" si="56"/>
        <v>8.4777004863585059</v>
      </c>
      <c r="F924" s="1">
        <v>0.65756142139434814</v>
      </c>
      <c r="G924" s="15">
        <f t="shared" si="57"/>
        <v>11.217450630711728</v>
      </c>
      <c r="J924" s="30">
        <f t="shared" si="58"/>
        <v>387.89897752423281</v>
      </c>
      <c r="K924" s="16">
        <f t="shared" si="59"/>
        <v>19.695151117070232</v>
      </c>
    </row>
    <row r="925" spans="2:11">
      <c r="B925" s="1">
        <v>0.23198920488357544</v>
      </c>
      <c r="C925" s="14">
        <f t="shared" si="56"/>
        <v>7.5353768296432726</v>
      </c>
      <c r="F925" s="1">
        <v>0.78474313020706177</v>
      </c>
      <c r="G925" s="15">
        <f t="shared" si="57"/>
        <v>12.364938516921015</v>
      </c>
      <c r="J925" s="30">
        <f t="shared" si="58"/>
        <v>396.0225508927021</v>
      </c>
      <c r="K925" s="16">
        <f t="shared" si="59"/>
        <v>19.900315346564287</v>
      </c>
    </row>
    <row r="926" spans="2:11">
      <c r="B926" s="1">
        <v>0.60265851020812988</v>
      </c>
      <c r="C926" s="14">
        <f t="shared" si="56"/>
        <v>9.5204687770792784</v>
      </c>
      <c r="F926" s="1">
        <v>0.4409787654876709</v>
      </c>
      <c r="G926" s="15">
        <f t="shared" si="57"/>
        <v>9.5545355262723977</v>
      </c>
      <c r="J926" s="30">
        <f t="shared" si="58"/>
        <v>363.85578917288495</v>
      </c>
      <c r="K926" s="16">
        <f t="shared" si="59"/>
        <v>19.075004303351676</v>
      </c>
    </row>
    <row r="927" spans="2:11">
      <c r="B927" s="1">
        <v>0.55113643407821655</v>
      </c>
      <c r="C927" s="14">
        <f t="shared" si="56"/>
        <v>9.2570661332867044</v>
      </c>
      <c r="F927" s="1">
        <v>4.6429574489593506E-2</v>
      </c>
      <c r="G927" s="15">
        <f t="shared" si="57"/>
        <v>4.9584857202419617</v>
      </c>
      <c r="J927" s="30">
        <f t="shared" si="58"/>
        <v>202.0819145003623</v>
      </c>
      <c r="K927" s="16">
        <f t="shared" si="59"/>
        <v>14.215551853528666</v>
      </c>
    </row>
    <row r="928" spans="2:11">
      <c r="B928" s="1">
        <v>0.46174514293670654</v>
      </c>
      <c r="C928" s="14">
        <f t="shared" si="56"/>
        <v>8.8079237317512344</v>
      </c>
      <c r="F928" s="1">
        <v>0.44510400295257568</v>
      </c>
      <c r="G928" s="15">
        <f t="shared" si="57"/>
        <v>9.5858769677938103</v>
      </c>
      <c r="J928" s="30">
        <f t="shared" si="58"/>
        <v>338.33190417458383</v>
      </c>
      <c r="K928" s="16">
        <f t="shared" si="59"/>
        <v>18.393800699545046</v>
      </c>
    </row>
    <row r="929" spans="2:11">
      <c r="B929" s="1">
        <v>0.64929157495498657</v>
      </c>
      <c r="C929" s="14">
        <f t="shared" si="56"/>
        <v>9.7668171398010131</v>
      </c>
      <c r="F929" s="1">
        <v>0.79150015115737915</v>
      </c>
      <c r="G929" s="15">
        <f t="shared" si="57"/>
        <v>12.434912339082011</v>
      </c>
      <c r="J929" s="30">
        <f t="shared" si="58"/>
        <v>492.91679185350347</v>
      </c>
      <c r="K929" s="16">
        <f t="shared" si="59"/>
        <v>22.201729478883024</v>
      </c>
    </row>
    <row r="930" spans="2:11">
      <c r="B930" s="1">
        <v>0.76603460311889648</v>
      </c>
      <c r="C930" s="14">
        <f t="shared" si="56"/>
        <v>10.451699795812116</v>
      </c>
      <c r="F930" s="1">
        <v>0.56255340576171875</v>
      </c>
      <c r="G930" s="15">
        <f t="shared" si="57"/>
        <v>10.472338663405095</v>
      </c>
      <c r="J930" s="30">
        <f t="shared" si="58"/>
        <v>437.81538544280096</v>
      </c>
      <c r="K930" s="16">
        <f t="shared" si="59"/>
        <v>20.924038459217211</v>
      </c>
    </row>
    <row r="931" spans="2:11">
      <c r="B931" s="1">
        <v>6.5158545970916748E-2</v>
      </c>
      <c r="C931" s="14">
        <f t="shared" si="56"/>
        <v>5.9742947025455964</v>
      </c>
      <c r="F931" s="1">
        <v>0.50616854429244995</v>
      </c>
      <c r="G931" s="15">
        <f t="shared" si="57"/>
        <v>10.046388591130556</v>
      </c>
      <c r="J931" s="30">
        <f t="shared" si="58"/>
        <v>256.66229319627422</v>
      </c>
      <c r="K931" s="16">
        <f t="shared" si="59"/>
        <v>16.020683293676154</v>
      </c>
    </row>
    <row r="932" spans="2:11">
      <c r="B932" s="1">
        <v>0.15722763538360596</v>
      </c>
      <c r="C932" s="14">
        <f t="shared" si="56"/>
        <v>6.9881650558595521</v>
      </c>
      <c r="F932" s="1">
        <v>0.84249842166900635</v>
      </c>
      <c r="G932" s="15">
        <f t="shared" si="57"/>
        <v>13.014337755722451</v>
      </c>
      <c r="J932" s="30">
        <f t="shared" si="58"/>
        <v>400.100118727346</v>
      </c>
      <c r="K932" s="16">
        <f t="shared" si="59"/>
        <v>20.002502811582005</v>
      </c>
    </row>
    <row r="933" spans="2:11">
      <c r="B933" s="1">
        <v>0.10019761323928833</v>
      </c>
      <c r="C933" s="14">
        <f t="shared" si="56"/>
        <v>6.4391472701953401</v>
      </c>
      <c r="F933" s="1">
        <v>0.51948291063308716</v>
      </c>
      <c r="G933" s="15">
        <f t="shared" si="57"/>
        <v>10.146567529970758</v>
      </c>
      <c r="J933" s="30">
        <f t="shared" si="58"/>
        <v>275.08593543244876</v>
      </c>
      <c r="K933" s="16">
        <f t="shared" si="59"/>
        <v>16.585714800166098</v>
      </c>
    </row>
    <row r="934" spans="2:11">
      <c r="B934" s="1">
        <v>5.1255941390991211E-2</v>
      </c>
      <c r="C934" s="14">
        <f t="shared" si="56"/>
        <v>5.7344077542422189</v>
      </c>
      <c r="F934" s="1">
        <v>0.86810708045959473</v>
      </c>
      <c r="G934" s="15">
        <f t="shared" si="57"/>
        <v>13.352463217384878</v>
      </c>
      <c r="J934" s="30">
        <f t="shared" si="58"/>
        <v>364.30864348754108</v>
      </c>
      <c r="K934" s="16">
        <f t="shared" si="59"/>
        <v>19.086870971627096</v>
      </c>
    </row>
    <row r="935" spans="2:11">
      <c r="B935" s="1">
        <v>0.54567617177963257</v>
      </c>
      <c r="C935" s="14">
        <f t="shared" si="56"/>
        <v>9.2294889609110218</v>
      </c>
      <c r="F935" s="1">
        <v>0.37100166082382202</v>
      </c>
      <c r="G935" s="15">
        <f t="shared" si="57"/>
        <v>9.012395231727174</v>
      </c>
      <c r="J935" s="30">
        <f t="shared" si="58"/>
        <v>332.76633889762326</v>
      </c>
      <c r="K935" s="16">
        <f t="shared" si="59"/>
        <v>18.241884192638196</v>
      </c>
    </row>
    <row r="936" spans="2:11">
      <c r="B936" s="1">
        <v>0.9571298360824585</v>
      </c>
      <c r="C936" s="14">
        <f t="shared" si="56"/>
        <v>12.43661735061578</v>
      </c>
      <c r="F936" s="1">
        <v>0.15351665019989014</v>
      </c>
      <c r="G936" s="15">
        <f t="shared" si="57"/>
        <v>6.9355994071939797</v>
      </c>
      <c r="J936" s="30">
        <f t="shared" si="58"/>
        <v>375.28278211156527</v>
      </c>
      <c r="K936" s="16">
        <f t="shared" si="59"/>
        <v>19.37221675780976</v>
      </c>
    </row>
    <row r="937" spans="2:11">
      <c r="B937" s="1">
        <v>0.22612577676773071</v>
      </c>
      <c r="C937" s="14">
        <f t="shared" si="56"/>
        <v>7.4966667087254351</v>
      </c>
      <c r="F937" s="1">
        <v>0.11987549066543579</v>
      </c>
      <c r="G937" s="15">
        <f t="shared" si="57"/>
        <v>6.4731716785006244</v>
      </c>
      <c r="J937" s="30">
        <f t="shared" si="58"/>
        <v>195.15638456521475</v>
      </c>
      <c r="K937" s="16">
        <f t="shared" si="59"/>
        <v>13.969838387226059</v>
      </c>
    </row>
    <row r="938" spans="2:11">
      <c r="B938" s="1">
        <v>0.34656715393066406</v>
      </c>
      <c r="C938" s="14">
        <f t="shared" si="56"/>
        <v>8.2107896882286422</v>
      </c>
      <c r="F938" s="1">
        <v>0.71658754348754883</v>
      </c>
      <c r="G938" s="15">
        <f t="shared" si="57"/>
        <v>11.718201555916551</v>
      </c>
      <c r="J938" s="30">
        <f t="shared" si="58"/>
        <v>397.16469200921586</v>
      </c>
      <c r="K938" s="16">
        <f t="shared" si="59"/>
        <v>19.928991244145195</v>
      </c>
    </row>
    <row r="939" spans="2:11">
      <c r="B939" s="1">
        <v>0.89045542478561401</v>
      </c>
      <c r="C939" s="14">
        <f t="shared" si="56"/>
        <v>11.457907482219952</v>
      </c>
      <c r="F939" s="1">
        <v>0.12658566236495972</v>
      </c>
      <c r="G939" s="15">
        <f t="shared" si="57"/>
        <v>6.5719589031980323</v>
      </c>
      <c r="J939" s="30">
        <f t="shared" si="58"/>
        <v>325.07608187602528</v>
      </c>
      <c r="K939" s="16">
        <f t="shared" si="59"/>
        <v>18.029866385417982</v>
      </c>
    </row>
    <row r="940" spans="2:11">
      <c r="B940" s="1">
        <v>0.48065340518951416</v>
      </c>
      <c r="C940" s="14">
        <f t="shared" si="56"/>
        <v>8.9029725099107804</v>
      </c>
      <c r="F940" s="1">
        <v>0.23368847370147705</v>
      </c>
      <c r="G940" s="15">
        <f t="shared" si="57"/>
        <v>7.8197393734580141</v>
      </c>
      <c r="J940" s="30">
        <f t="shared" si="58"/>
        <v>279.6490927341639</v>
      </c>
      <c r="K940" s="16">
        <f t="shared" si="59"/>
        <v>16.722711883368795</v>
      </c>
    </row>
    <row r="941" spans="2:11">
      <c r="B941" s="1">
        <v>0.23197108507156372</v>
      </c>
      <c r="C941" s="14">
        <f t="shared" si="56"/>
        <v>7.535258051962777</v>
      </c>
      <c r="F941" s="1">
        <v>8.8588535785675049E-2</v>
      </c>
      <c r="G941" s="15">
        <f t="shared" si="57"/>
        <v>5.9515060866123237</v>
      </c>
      <c r="J941" s="30">
        <f t="shared" si="58"/>
        <v>181.89280692955538</v>
      </c>
      <c r="K941" s="16">
        <f t="shared" si="59"/>
        <v>13.486764138575101</v>
      </c>
    </row>
    <row r="942" spans="2:11">
      <c r="B942" s="1">
        <v>0.84978318214416504</v>
      </c>
      <c r="C942" s="14">
        <f t="shared" si="56"/>
        <v>11.07100784427756</v>
      </c>
      <c r="F942" s="1">
        <v>0.43276286125183105</v>
      </c>
      <c r="G942" s="15">
        <f t="shared" si="57"/>
        <v>9.4919666794162136</v>
      </c>
      <c r="J942" s="30">
        <f t="shared" si="58"/>
        <v>422.83592126207924</v>
      </c>
      <c r="K942" s="16">
        <f t="shared" si="59"/>
        <v>20.562974523693775</v>
      </c>
    </row>
    <row r="943" spans="2:11">
      <c r="B943" s="1">
        <v>6.8551480770111084E-2</v>
      </c>
      <c r="C943" s="14">
        <f t="shared" si="56"/>
        <v>6.0266673546352481</v>
      </c>
      <c r="F943" s="1">
        <v>0.36111634969711304</v>
      </c>
      <c r="G943" s="15">
        <f t="shared" si="57"/>
        <v>8.9335707094139121</v>
      </c>
      <c r="J943" s="30">
        <f t="shared" si="58"/>
        <v>223.80872293302539</v>
      </c>
      <c r="K943" s="16">
        <f t="shared" si="59"/>
        <v>14.960238064049161</v>
      </c>
    </row>
    <row r="944" spans="2:11">
      <c r="B944" s="1">
        <v>0.13313281536102295</v>
      </c>
      <c r="C944" s="14">
        <f t="shared" si="56"/>
        <v>6.776592889603994</v>
      </c>
      <c r="F944" s="1">
        <v>0.63092648983001709</v>
      </c>
      <c r="G944" s="15">
        <f t="shared" si="57"/>
        <v>11.002924532484025</v>
      </c>
      <c r="J944" s="30">
        <f t="shared" si="58"/>
        <v>316.11123976233142</v>
      </c>
      <c r="K944" s="16">
        <f t="shared" si="59"/>
        <v>17.77951742208802</v>
      </c>
    </row>
    <row r="945" spans="2:11">
      <c r="B945" s="1">
        <v>0.96423012018203735</v>
      </c>
      <c r="C945" s="14">
        <f t="shared" si="56"/>
        <v>12.604071772912768</v>
      </c>
      <c r="F945" s="1">
        <v>0.84438425302505493</v>
      </c>
      <c r="G945" s="15">
        <f t="shared" si="57"/>
        <v>13.037924096920527</v>
      </c>
      <c r="J945" s="30">
        <f t="shared" si="58"/>
        <v>657.51195218854775</v>
      </c>
      <c r="K945" s="16">
        <f t="shared" si="59"/>
        <v>25.641995869833295</v>
      </c>
    </row>
    <row r="946" spans="2:11">
      <c r="B946" s="1">
        <v>0.83391427993774414</v>
      </c>
      <c r="C946" s="14">
        <f t="shared" si="56"/>
        <v>10.939498720108279</v>
      </c>
      <c r="F946" s="1">
        <v>0.57284641265869141</v>
      </c>
      <c r="G946" s="15">
        <f t="shared" si="57"/>
        <v>10.550876815383116</v>
      </c>
      <c r="J946" s="30">
        <f t="shared" si="58"/>
        <v>461.8362406564471</v>
      </c>
      <c r="K946" s="16">
        <f t="shared" si="59"/>
        <v>21.490375535491395</v>
      </c>
    </row>
    <row r="947" spans="2:11">
      <c r="B947" s="1">
        <v>0.82343357801437378</v>
      </c>
      <c r="C947" s="14">
        <f t="shared" si="56"/>
        <v>10.857059496769613</v>
      </c>
      <c r="F947" s="1">
        <v>0.96845358610153198</v>
      </c>
      <c r="G947" s="15">
        <f t="shared" si="57"/>
        <v>15.575610288648104</v>
      </c>
      <c r="J947" s="30">
        <f t="shared" si="58"/>
        <v>698.68603198493463</v>
      </c>
      <c r="K947" s="16">
        <f t="shared" si="59"/>
        <v>26.432669785417716</v>
      </c>
    </row>
    <row r="948" spans="2:11">
      <c r="B948" s="1">
        <v>0.99666035175323486</v>
      </c>
      <c r="C948" s="14">
        <f t="shared" si="56"/>
        <v>14.424849299840249</v>
      </c>
      <c r="F948" s="1">
        <v>0.97615110874176025</v>
      </c>
      <c r="G948" s="15">
        <f t="shared" si="57"/>
        <v>15.940153421220478</v>
      </c>
      <c r="J948" s="30">
        <f t="shared" si="58"/>
        <v>922.03339025002526</v>
      </c>
      <c r="K948" s="16">
        <f t="shared" si="59"/>
        <v>30.365002721060726</v>
      </c>
    </row>
    <row r="949" spans="2:11">
      <c r="B949" s="1">
        <v>0.23912602663040161</v>
      </c>
      <c r="C949" s="14">
        <f t="shared" si="56"/>
        <v>7.5817665769783318</v>
      </c>
      <c r="F949" s="1">
        <v>0.55700141191482544</v>
      </c>
      <c r="G949" s="15">
        <f t="shared" si="57"/>
        <v>10.43011303349212</v>
      </c>
      <c r="J949" s="30">
        <f t="shared" si="58"/>
        <v>324.4278071020812</v>
      </c>
      <c r="K949" s="16">
        <f t="shared" si="59"/>
        <v>18.011879610470451</v>
      </c>
    </row>
    <row r="950" spans="2:11">
      <c r="B950" s="1">
        <v>0.66279101371765137</v>
      </c>
      <c r="C950" s="14">
        <f t="shared" si="56"/>
        <v>9.8401847504440418</v>
      </c>
      <c r="F950" s="1">
        <v>0.44012188911437988</v>
      </c>
      <c r="G950" s="15">
        <f t="shared" si="57"/>
        <v>9.548019429091438</v>
      </c>
      <c r="J950" s="30">
        <f t="shared" si="58"/>
        <v>375.90246130735699</v>
      </c>
      <c r="K950" s="16">
        <f t="shared" si="59"/>
        <v>19.388204179535478</v>
      </c>
    </row>
    <row r="951" spans="2:11">
      <c r="B951" s="1">
        <v>0.6261100172996521</v>
      </c>
      <c r="C951" s="14">
        <f t="shared" si="56"/>
        <v>9.6431360635244587</v>
      </c>
      <c r="F951" s="1">
        <v>0.60124629735946655</v>
      </c>
      <c r="G951" s="15">
        <f t="shared" si="57"/>
        <v>10.769722944023286</v>
      </c>
      <c r="J951" s="30">
        <f t="shared" si="58"/>
        <v>416.68481286202308</v>
      </c>
      <c r="K951" s="16">
        <f t="shared" si="59"/>
        <v>20.412859007547745</v>
      </c>
    </row>
    <row r="952" spans="2:11">
      <c r="B952" s="1">
        <v>0.9707111120223999</v>
      </c>
      <c r="C952" s="14">
        <f t="shared" si="56"/>
        <v>12.782697936737939</v>
      </c>
      <c r="F952" s="1">
        <v>0.62391555309295654</v>
      </c>
      <c r="G952" s="15">
        <f t="shared" si="57"/>
        <v>10.947342394316655</v>
      </c>
      <c r="J952" s="30">
        <f t="shared" si="58"/>
        <v>563.11481411347768</v>
      </c>
      <c r="K952" s="16">
        <f t="shared" si="59"/>
        <v>23.730040331054596</v>
      </c>
    </row>
    <row r="953" spans="2:11">
      <c r="B953" s="1">
        <v>0.42073351144790649</v>
      </c>
      <c r="C953" s="14">
        <f t="shared" si="56"/>
        <v>8.5999653279560135</v>
      </c>
      <c r="F953" s="1">
        <v>0.22528034448623657</v>
      </c>
      <c r="G953" s="15">
        <f t="shared" si="57"/>
        <v>7.7365581943430675</v>
      </c>
      <c r="J953" s="30">
        <f t="shared" si="58"/>
        <v>266.88200079463121</v>
      </c>
      <c r="K953" s="16">
        <f t="shared" si="59"/>
        <v>16.336523522299082</v>
      </c>
    </row>
    <row r="954" spans="2:11">
      <c r="B954" s="1">
        <v>5.6689262390136719E-2</v>
      </c>
      <c r="C954" s="14">
        <f t="shared" si="56"/>
        <v>5.8336231576754809</v>
      </c>
      <c r="F954" s="1">
        <v>0.85056829452514648</v>
      </c>
      <c r="G954" s="15">
        <f t="shared" si="57"/>
        <v>13.11662154130171</v>
      </c>
      <c r="J954" s="30">
        <f t="shared" si="58"/>
        <v>359.11177415111308</v>
      </c>
      <c r="K954" s="16">
        <f t="shared" si="59"/>
        <v>18.95024469897719</v>
      </c>
    </row>
    <row r="955" spans="2:11">
      <c r="B955" s="1">
        <v>0.87825316190719604</v>
      </c>
      <c r="C955" s="14">
        <f t="shared" si="56"/>
        <v>11.332597511038639</v>
      </c>
      <c r="F955" s="1">
        <v>0.37405747175216675</v>
      </c>
      <c r="G955" s="15">
        <f t="shared" si="57"/>
        <v>9.0366221415448109</v>
      </c>
      <c r="J955" s="30">
        <f t="shared" si="58"/>
        <v>414.9051092551918</v>
      </c>
      <c r="K955" s="16">
        <f t="shared" si="59"/>
        <v>20.36921965258345</v>
      </c>
    </row>
    <row r="956" spans="2:11">
      <c r="B956" s="1">
        <v>0.16276800632476807</v>
      </c>
      <c r="C956" s="14">
        <f t="shared" si="56"/>
        <v>7.0337097285807202</v>
      </c>
      <c r="F956" s="1">
        <v>0.54303085803985596</v>
      </c>
      <c r="G956" s="15">
        <f t="shared" si="57"/>
        <v>10.324217115240131</v>
      </c>
      <c r="J956" s="30">
        <f t="shared" si="58"/>
        <v>301.29762431543651</v>
      </c>
      <c r="K956" s="16">
        <f t="shared" si="59"/>
        <v>17.357926843820852</v>
      </c>
    </row>
    <row r="957" spans="2:11">
      <c r="B957" s="1">
        <v>0.249103844165802</v>
      </c>
      <c r="C957" s="14">
        <f t="shared" si="56"/>
        <v>7.6453749581700308</v>
      </c>
      <c r="F957" s="1">
        <v>5.2879452705383301E-3</v>
      </c>
      <c r="G957" s="15">
        <f t="shared" si="57"/>
        <v>2.3307747379681709</v>
      </c>
      <c r="J957" s="30">
        <f t="shared" si="58"/>
        <v>99.52356275975832</v>
      </c>
      <c r="K957" s="16">
        <f t="shared" si="59"/>
        <v>9.9761496961382008</v>
      </c>
    </row>
    <row r="958" spans="2:11">
      <c r="B958" s="1">
        <v>0.6079552173614502</v>
      </c>
      <c r="C958" s="14">
        <f t="shared" si="56"/>
        <v>9.5479871341900679</v>
      </c>
      <c r="F958" s="1">
        <v>0.14848494529724121</v>
      </c>
      <c r="G958" s="15">
        <f t="shared" si="57"/>
        <v>6.8711398956642213</v>
      </c>
      <c r="J958" s="30">
        <f t="shared" si="58"/>
        <v>269.58773242249168</v>
      </c>
      <c r="K958" s="16">
        <f t="shared" si="59"/>
        <v>16.419127029854288</v>
      </c>
    </row>
    <row r="959" spans="2:11">
      <c r="B959" s="1">
        <v>0.36532443761825562</v>
      </c>
      <c r="C959" s="14">
        <f t="shared" si="56"/>
        <v>8.3114749787107431</v>
      </c>
      <c r="F959" s="1">
        <v>0.81648916006088257</v>
      </c>
      <c r="G959" s="15">
        <f t="shared" si="57"/>
        <v>12.706198727901606</v>
      </c>
      <c r="J959" s="30">
        <f t="shared" si="58"/>
        <v>441.74260803762411</v>
      </c>
      <c r="K959" s="16">
        <f t="shared" si="59"/>
        <v>21.017673706612349</v>
      </c>
    </row>
    <row r="960" spans="2:11">
      <c r="B960" s="1">
        <v>0.52894675731658936</v>
      </c>
      <c r="C960" s="14">
        <f t="shared" si="56"/>
        <v>9.145245091020163</v>
      </c>
      <c r="F960" s="1">
        <v>0.4571908712387085</v>
      </c>
      <c r="G960" s="15">
        <f t="shared" si="57"/>
        <v>9.6774599784977777</v>
      </c>
      <c r="J960" s="30">
        <f t="shared" si="58"/>
        <v>354.29422613405637</v>
      </c>
      <c r="K960" s="16">
        <f t="shared" si="59"/>
        <v>18.822705069517941</v>
      </c>
    </row>
    <row r="961" spans="2:11">
      <c r="B961" s="1">
        <v>0.91838985681533813</v>
      </c>
      <c r="C961" s="14">
        <f t="shared" si="56"/>
        <v>11.78864468899067</v>
      </c>
      <c r="F961" s="1">
        <v>0.78844267129898071</v>
      </c>
      <c r="G961" s="15">
        <f t="shared" si="57"/>
        <v>12.403088036317687</v>
      </c>
      <c r="J961" s="30">
        <f t="shared" si="58"/>
        <v>585.23993225275524</v>
      </c>
      <c r="K961" s="16">
        <f t="shared" si="59"/>
        <v>24.191732725308356</v>
      </c>
    </row>
    <row r="962" spans="2:11">
      <c r="B962" s="1">
        <v>0.5466303825378418</v>
      </c>
      <c r="C962" s="14">
        <f t="shared" si="56"/>
        <v>9.2343049298811106</v>
      </c>
      <c r="F962" s="1">
        <v>0.47211647033691406</v>
      </c>
      <c r="G962" s="15">
        <f t="shared" si="57"/>
        <v>9.7901480564682934</v>
      </c>
      <c r="J962" s="30">
        <f t="shared" si="58"/>
        <v>361.9298114298187</v>
      </c>
      <c r="K962" s="16">
        <f t="shared" si="59"/>
        <v>19.024452986349402</v>
      </c>
    </row>
    <row r="963" spans="2:11">
      <c r="B963" s="1">
        <v>0.95969933271408081</v>
      </c>
      <c r="C963" s="14">
        <f t="shared" si="56"/>
        <v>12.494415192216209</v>
      </c>
      <c r="F963" s="1">
        <v>7.6307475566864014E-2</v>
      </c>
      <c r="G963" s="15">
        <f t="shared" si="57"/>
        <v>5.7089328501771028</v>
      </c>
      <c r="J963" s="30">
        <f t="shared" si="58"/>
        <v>331.36187995250441</v>
      </c>
      <c r="K963" s="16">
        <f t="shared" si="59"/>
        <v>18.203348042393312</v>
      </c>
    </row>
    <row r="964" spans="2:11">
      <c r="B964" s="1">
        <v>0.76462090015411377</v>
      </c>
      <c r="C964" s="14">
        <f t="shared" si="56"/>
        <v>10.442491917876328</v>
      </c>
      <c r="F964" s="1">
        <v>0.23559725284576416</v>
      </c>
      <c r="G964" s="15">
        <f t="shared" si="57"/>
        <v>7.8383893824491917</v>
      </c>
      <c r="J964" s="30">
        <f t="shared" si="58"/>
        <v>334.19062111659122</v>
      </c>
      <c r="K964" s="16">
        <f t="shared" si="59"/>
        <v>18.280881300325518</v>
      </c>
    </row>
    <row r="965" spans="2:11">
      <c r="B965" s="1">
        <v>0.40497094392776489</v>
      </c>
      <c r="C965" s="14">
        <f t="shared" si="56"/>
        <v>8.5189979993137968</v>
      </c>
      <c r="F965" s="1">
        <v>2.9639542102813721E-2</v>
      </c>
      <c r="G965" s="15">
        <f t="shared" si="57"/>
        <v>4.3416466455053033</v>
      </c>
      <c r="J965" s="30">
        <f t="shared" si="58"/>
        <v>165.39618068031419</v>
      </c>
      <c r="K965" s="16">
        <f t="shared" si="59"/>
        <v>12.8606446448191</v>
      </c>
    </row>
    <row r="966" spans="2:11">
      <c r="B966" s="1">
        <v>0.75607657432556152</v>
      </c>
      <c r="C966" s="14">
        <f t="shared" si="56"/>
        <v>10.387474977313685</v>
      </c>
      <c r="F966" s="1">
        <v>0.26927781105041504</v>
      </c>
      <c r="G966" s="15">
        <f t="shared" si="57"/>
        <v>8.1550040960157073</v>
      </c>
      <c r="J966" s="30">
        <f t="shared" si="58"/>
        <v>343.82353018485844</v>
      </c>
      <c r="K966" s="16">
        <f t="shared" si="59"/>
        <v>18.542479073329392</v>
      </c>
    </row>
    <row r="967" spans="2:11">
      <c r="B967" s="1">
        <v>0.57379239797592163</v>
      </c>
      <c r="C967" s="14">
        <f t="shared" si="56"/>
        <v>9.3720753821211957</v>
      </c>
      <c r="F967" s="1">
        <v>0.37256759405136108</v>
      </c>
      <c r="G967" s="15">
        <f t="shared" si="57"/>
        <v>9.0248181224704727</v>
      </c>
      <c r="J967" s="30">
        <f t="shared" si="58"/>
        <v>338.44569061928706</v>
      </c>
      <c r="K967" s="16">
        <f t="shared" si="59"/>
        <v>18.396893504591667</v>
      </c>
    </row>
    <row r="968" spans="2:11">
      <c r="B968" s="1">
        <v>0.44504678249359131</v>
      </c>
      <c r="C968" s="14">
        <f t="shared" si="56"/>
        <v>8.7236283686187654</v>
      </c>
      <c r="F968" s="1">
        <v>0.53358447551727295</v>
      </c>
      <c r="G968" s="15">
        <f t="shared" si="57"/>
        <v>10.252850431501955</v>
      </c>
      <c r="J968" s="30">
        <f t="shared" si="58"/>
        <v>360.10674765143114</v>
      </c>
      <c r="K968" s="16">
        <f t="shared" si="59"/>
        <v>18.97647880012072</v>
      </c>
    </row>
    <row r="969" spans="2:11">
      <c r="B969" s="1">
        <v>4.5578062534332275E-2</v>
      </c>
      <c r="C969" s="14">
        <f t="shared" si="56"/>
        <v>5.621339140937045</v>
      </c>
      <c r="F969" s="1">
        <v>0.82537513971328735</v>
      </c>
      <c r="G969" s="15">
        <f t="shared" si="57"/>
        <v>12.808136739014639</v>
      </c>
      <c r="J969" s="30">
        <f t="shared" si="58"/>
        <v>339.64558120972094</v>
      </c>
      <c r="K969" s="16">
        <f t="shared" si="59"/>
        <v>18.429475879951685</v>
      </c>
    </row>
    <row r="970" spans="2:11">
      <c r="B970" s="1">
        <v>3.8600921630859375E-2</v>
      </c>
      <c r="C970" s="14">
        <f t="shared" si="56"/>
        <v>5.4656848592310254</v>
      </c>
      <c r="F970" s="1">
        <v>6.2979221343994141E-2</v>
      </c>
      <c r="G970" s="15">
        <f t="shared" si="57"/>
        <v>5.4092934458385447</v>
      </c>
      <c r="J970" s="30">
        <f t="shared" si="58"/>
        <v>118.26515313573383</v>
      </c>
      <c r="K970" s="16">
        <f t="shared" si="59"/>
        <v>10.87497830506957</v>
      </c>
    </row>
    <row r="971" spans="2:11">
      <c r="B971" s="1">
        <v>0.36318224668502808</v>
      </c>
      <c r="C971" s="14">
        <f t="shared" si="56"/>
        <v>8.3000687441165297</v>
      </c>
      <c r="F971" s="1">
        <v>0.69873875379562378</v>
      </c>
      <c r="G971" s="15">
        <f t="shared" si="57"/>
        <v>11.562329427302744</v>
      </c>
      <c r="J971" s="30">
        <f t="shared" si="58"/>
        <v>394.51486111999964</v>
      </c>
      <c r="K971" s="16">
        <f t="shared" si="59"/>
        <v>19.862398171419272</v>
      </c>
    </row>
    <row r="972" spans="2:11">
      <c r="B972" s="1">
        <v>0.41598856449127197</v>
      </c>
      <c r="C972" s="14">
        <f t="shared" ref="C972:C1010" si="60">NORMINV(B972,$D$4,$D$5)</f>
        <v>8.5756669694528416</v>
      </c>
      <c r="F972" s="1">
        <v>0.68324482440948486</v>
      </c>
      <c r="G972" s="15">
        <f t="shared" ref="G972:G1010" si="61">NORMINV(F972,$H$4,$H$5)</f>
        <v>11.430375544205994</v>
      </c>
      <c r="J972" s="30">
        <f t="shared" ref="J972:J1010" si="62">K972^2</f>
        <v>400.24173705832465</v>
      </c>
      <c r="K972" s="16">
        <f t="shared" ref="K972:K1010" si="63">C972+G972</f>
        <v>20.006042513658834</v>
      </c>
    </row>
    <row r="973" spans="2:11">
      <c r="B973" s="1">
        <v>0.36541873216629028</v>
      </c>
      <c r="C973" s="14">
        <f t="shared" si="60"/>
        <v>8.3119765392255776</v>
      </c>
      <c r="F973" s="1">
        <v>0.24187260866165161</v>
      </c>
      <c r="G973" s="15">
        <f t="shared" si="61"/>
        <v>7.8991252037668955</v>
      </c>
      <c r="J973" s="30">
        <f t="shared" si="62"/>
        <v>262.79981972165359</v>
      </c>
      <c r="K973" s="16">
        <f t="shared" si="63"/>
        <v>16.211101742992472</v>
      </c>
    </row>
    <row r="974" spans="2:11">
      <c r="B974" s="1">
        <v>0.63108086585998535</v>
      </c>
      <c r="C974" s="14">
        <f t="shared" si="60"/>
        <v>9.6694348166080637</v>
      </c>
      <c r="F974" s="1">
        <v>0.46705126762390137</v>
      </c>
      <c r="G974" s="15">
        <f t="shared" si="61"/>
        <v>9.7519469730147321</v>
      </c>
      <c r="J974" s="30">
        <f t="shared" si="62"/>
        <v>377.19007061829194</v>
      </c>
      <c r="K974" s="16">
        <f t="shared" si="63"/>
        <v>19.421381789622796</v>
      </c>
    </row>
    <row r="975" spans="2:11">
      <c r="B975" s="1">
        <v>0.17973655462265015</v>
      </c>
      <c r="C975" s="14">
        <f t="shared" si="60"/>
        <v>7.1672609330565926</v>
      </c>
      <c r="F975" s="1">
        <v>0.7758292555809021</v>
      </c>
      <c r="G975" s="15">
        <f t="shared" si="61"/>
        <v>12.274548739463317</v>
      </c>
      <c r="J975" s="30">
        <f t="shared" si="62"/>
        <v>377.98396334248872</v>
      </c>
      <c r="K975" s="16">
        <f t="shared" si="63"/>
        <v>19.441809672519909</v>
      </c>
    </row>
    <row r="976" spans="2:11">
      <c r="B976" s="1">
        <v>0.43434321880340576</v>
      </c>
      <c r="C976" s="14">
        <f t="shared" si="60"/>
        <v>8.6693455662419368</v>
      </c>
      <c r="F976" s="1">
        <v>0.8340533971786499</v>
      </c>
      <c r="G976" s="15">
        <f t="shared" si="61"/>
        <v>12.910922706723781</v>
      </c>
      <c r="J976" s="30">
        <f t="shared" si="62"/>
        <v>465.70797873317076</v>
      </c>
      <c r="K976" s="16">
        <f t="shared" si="63"/>
        <v>21.580268272965718</v>
      </c>
    </row>
    <row r="977" spans="2:11">
      <c r="B977" s="1">
        <v>0.15630203485488892</v>
      </c>
      <c r="C977" s="14">
        <f t="shared" si="60"/>
        <v>6.9804540459154332</v>
      </c>
      <c r="F977" s="1">
        <v>0.89320665597915649</v>
      </c>
      <c r="G977" s="15">
        <f t="shared" si="61"/>
        <v>13.731289925717515</v>
      </c>
      <c r="J977" s="30">
        <f t="shared" si="62"/>
        <v>428.97633834647377</v>
      </c>
      <c r="K977" s="16">
        <f t="shared" si="63"/>
        <v>20.711743971632949</v>
      </c>
    </row>
    <row r="978" spans="2:11">
      <c r="B978" s="1">
        <v>0.97058916091918945</v>
      </c>
      <c r="C978" s="14">
        <f t="shared" si="60"/>
        <v>12.779047579266791</v>
      </c>
      <c r="F978" s="1">
        <v>0.45176982879638672</v>
      </c>
      <c r="G978" s="15">
        <f t="shared" si="61"/>
        <v>9.6364266403952392</v>
      </c>
      <c r="J978" s="30">
        <f t="shared" si="62"/>
        <v>502.45348449233313</v>
      </c>
      <c r="K978" s="16">
        <f t="shared" si="63"/>
        <v>22.41547421966203</v>
      </c>
    </row>
    <row r="979" spans="2:11">
      <c r="B979" s="1">
        <v>0.27473706007003784</v>
      </c>
      <c r="C979" s="14">
        <f t="shared" si="60"/>
        <v>7.8029033376233592</v>
      </c>
      <c r="F979" s="1">
        <v>0.25551146268844604</v>
      </c>
      <c r="G979" s="15">
        <f t="shared" si="61"/>
        <v>8.0282628086547625</v>
      </c>
      <c r="J979" s="30">
        <f t="shared" si="62"/>
        <v>250.62582155106247</v>
      </c>
      <c r="K979" s="16">
        <f t="shared" si="63"/>
        <v>15.831166146278122</v>
      </c>
    </row>
    <row r="980" spans="2:11">
      <c r="B980" s="1">
        <v>5.8765530586242676E-2</v>
      </c>
      <c r="C980" s="14">
        <f t="shared" si="60"/>
        <v>5.8695576757933985</v>
      </c>
      <c r="F980" s="1">
        <v>0.34349310398101807</v>
      </c>
      <c r="G980" s="15">
        <f t="shared" si="61"/>
        <v>8.7911548952096581</v>
      </c>
      <c r="J980" s="30">
        <f t="shared" si="62"/>
        <v>214.93649308956705</v>
      </c>
      <c r="K980" s="16">
        <f t="shared" si="63"/>
        <v>14.660712571003057</v>
      </c>
    </row>
    <row r="981" spans="2:11">
      <c r="B981" s="1">
        <v>0.80476361513137817</v>
      </c>
      <c r="C981" s="14">
        <f t="shared" si="60"/>
        <v>10.717520617709555</v>
      </c>
      <c r="F981" s="1">
        <v>0.769428551197052</v>
      </c>
      <c r="G981" s="15">
        <f t="shared" si="61"/>
        <v>12.21089863265583</v>
      </c>
      <c r="J981" s="30">
        <f t="shared" si="62"/>
        <v>525.71240932052604</v>
      </c>
      <c r="K981" s="16">
        <f t="shared" si="63"/>
        <v>22.928419250365387</v>
      </c>
    </row>
    <row r="982" spans="2:11">
      <c r="B982" s="1">
        <v>0.71001887321472168</v>
      </c>
      <c r="C982" s="14">
        <f t="shared" si="60"/>
        <v>10.106879712430153</v>
      </c>
      <c r="F982" s="1">
        <v>0.8594810962677002</v>
      </c>
      <c r="G982" s="15">
        <f t="shared" si="61"/>
        <v>13.233972765456464</v>
      </c>
      <c r="J982" s="30">
        <f t="shared" si="62"/>
        <v>544.7953943944658</v>
      </c>
      <c r="K982" s="16">
        <f t="shared" si="63"/>
        <v>23.340852477886617</v>
      </c>
    </row>
    <row r="983" spans="2:11">
      <c r="B983" s="1">
        <v>0.25200456380844116</v>
      </c>
      <c r="C983" s="14">
        <f t="shared" si="60"/>
        <v>7.6636100029370793</v>
      </c>
      <c r="F983" s="1">
        <v>0.17324680089950562</v>
      </c>
      <c r="G983" s="15">
        <f t="shared" si="61"/>
        <v>7.1757630358728859</v>
      </c>
      <c r="J983" s="30">
        <f t="shared" si="62"/>
        <v>220.20699218496009</v>
      </c>
      <c r="K983" s="16">
        <f t="shared" si="63"/>
        <v>14.839373038809965</v>
      </c>
    </row>
    <row r="984" spans="2:11">
      <c r="B984" s="1">
        <v>0.79029309749603271</v>
      </c>
      <c r="C984" s="14">
        <f t="shared" si="60"/>
        <v>10.614877306637496</v>
      </c>
      <c r="F984" s="1">
        <v>0.41767966747283936</v>
      </c>
      <c r="G984" s="15">
        <f t="shared" si="61"/>
        <v>9.376500884920091</v>
      </c>
      <c r="J984" s="30">
        <f t="shared" si="62"/>
        <v>399.65520199788426</v>
      </c>
      <c r="K984" s="16">
        <f t="shared" si="63"/>
        <v>19.991378191557587</v>
      </c>
    </row>
    <row r="985" spans="2:11">
      <c r="B985" s="1">
        <v>0.87019068002700806</v>
      </c>
      <c r="C985" s="14">
        <f t="shared" si="60"/>
        <v>11.254585910426055</v>
      </c>
      <c r="F985" s="1">
        <v>0.31469112634658813</v>
      </c>
      <c r="G985" s="15">
        <f t="shared" si="61"/>
        <v>8.5522104491325823</v>
      </c>
      <c r="J985" s="30">
        <f t="shared" si="62"/>
        <v>392.30918202902535</v>
      </c>
      <c r="K985" s="16">
        <f t="shared" si="63"/>
        <v>19.806796359558639</v>
      </c>
    </row>
    <row r="986" spans="2:11">
      <c r="B986" s="1">
        <v>0.98370838165283203</v>
      </c>
      <c r="C986" s="14">
        <f t="shared" si="60"/>
        <v>13.274362887866939</v>
      </c>
      <c r="F986" s="1">
        <v>0.1702265739440918</v>
      </c>
      <c r="G986" s="15">
        <f t="shared" si="61"/>
        <v>7.1401891733314518</v>
      </c>
      <c r="J986" s="30">
        <f t="shared" si="62"/>
        <v>416.75393585937957</v>
      </c>
      <c r="K986" s="16">
        <f t="shared" si="63"/>
        <v>20.414552061198393</v>
      </c>
    </row>
    <row r="987" spans="2:11">
      <c r="B987" s="1">
        <v>0.27102392911911011</v>
      </c>
      <c r="C987" s="14">
        <f t="shared" si="60"/>
        <v>7.7805616741950354</v>
      </c>
      <c r="F987" s="1">
        <v>0.65141075849533081</v>
      </c>
      <c r="G987" s="15">
        <f t="shared" si="61"/>
        <v>11.167396080095489</v>
      </c>
      <c r="J987" s="30">
        <f t="shared" si="62"/>
        <v>359.02510305837842</v>
      </c>
      <c r="K987" s="16">
        <f t="shared" si="63"/>
        <v>18.947957754290524</v>
      </c>
    </row>
    <row r="988" spans="2:11">
      <c r="B988" s="1">
        <v>0.46297132968902588</v>
      </c>
      <c r="C988" s="14">
        <f t="shared" si="60"/>
        <v>8.8140984290525211</v>
      </c>
      <c r="F988" s="1">
        <v>1.9866228103637695E-3</v>
      </c>
      <c r="G988" s="15">
        <f t="shared" si="61"/>
        <v>1.359165773252343</v>
      </c>
      <c r="J988" s="30">
        <f t="shared" si="62"/>
        <v>103.49530452989762</v>
      </c>
      <c r="K988" s="16">
        <f t="shared" si="63"/>
        <v>10.173264202304864</v>
      </c>
    </row>
    <row r="989" spans="2:11">
      <c r="B989" s="1">
        <v>0.91294699907302856</v>
      </c>
      <c r="C989" s="14">
        <f t="shared" si="60"/>
        <v>11.718256187662664</v>
      </c>
      <c r="F989" s="1">
        <v>0.75537377595901489</v>
      </c>
      <c r="G989" s="15">
        <f t="shared" si="61"/>
        <v>12.074494902850716</v>
      </c>
      <c r="J989" s="30">
        <f t="shared" si="62"/>
        <v>566.09500445512572</v>
      </c>
      <c r="K989" s="16">
        <f t="shared" si="63"/>
        <v>23.792751090513381</v>
      </c>
    </row>
    <row r="990" spans="2:11">
      <c r="B990" s="1">
        <v>0.92306637763977051</v>
      </c>
      <c r="C990" s="14">
        <f t="shared" si="60"/>
        <v>11.852007603166502</v>
      </c>
      <c r="F990" s="1">
        <v>0.51736807823181152</v>
      </c>
      <c r="G990" s="15">
        <f t="shared" si="61"/>
        <v>10.130647232065108</v>
      </c>
      <c r="J990" s="30">
        <f t="shared" si="62"/>
        <v>483.23711360493166</v>
      </c>
      <c r="K990" s="16">
        <f t="shared" si="63"/>
        <v>21.98265483523161</v>
      </c>
    </row>
    <row r="991" spans="2:11">
      <c r="B991" s="1">
        <v>0.50006908178329468</v>
      </c>
      <c r="C991" s="14">
        <f t="shared" si="60"/>
        <v>9.0003463247042674</v>
      </c>
      <c r="F991" s="1">
        <v>0.85241788625717163</v>
      </c>
      <c r="G991" s="15">
        <f t="shared" si="61"/>
        <v>13.140579513673236</v>
      </c>
      <c r="J991" s="30">
        <f t="shared" si="62"/>
        <v>490.22059698053266</v>
      </c>
      <c r="K991" s="16">
        <f t="shared" si="63"/>
        <v>22.140925838377505</v>
      </c>
    </row>
    <row r="992" spans="2:11">
      <c r="B992" s="1">
        <v>0.88447844982147217</v>
      </c>
      <c r="C992" s="14">
        <f t="shared" si="60"/>
        <v>11.395352389156489</v>
      </c>
      <c r="F992" s="1">
        <v>0.92167031764984131</v>
      </c>
      <c r="G992" s="15">
        <f t="shared" si="61"/>
        <v>14.249190355033811</v>
      </c>
      <c r="J992" s="30">
        <f t="shared" si="62"/>
        <v>657.64257255860332</v>
      </c>
      <c r="K992" s="16">
        <f t="shared" si="63"/>
        <v>25.6445427441903</v>
      </c>
    </row>
    <row r="993" spans="2:11">
      <c r="B993" s="1">
        <v>0.5724979043006897</v>
      </c>
      <c r="C993" s="14">
        <f t="shared" si="60"/>
        <v>9.3654744877172202</v>
      </c>
      <c r="F993" s="1">
        <v>0.67820745706558228</v>
      </c>
      <c r="G993" s="15">
        <f t="shared" si="61"/>
        <v>11.388076282571911</v>
      </c>
      <c r="J993" s="30">
        <f t="shared" si="62"/>
        <v>430.70986957496859</v>
      </c>
      <c r="K993" s="16">
        <f t="shared" si="63"/>
        <v>20.753550770289131</v>
      </c>
    </row>
    <row r="994" spans="2:11">
      <c r="B994" s="1">
        <v>0.42219686508178711</v>
      </c>
      <c r="C994" s="14">
        <f t="shared" si="60"/>
        <v>8.6074469392965103</v>
      </c>
      <c r="F994" s="1">
        <v>0.95321273803710938</v>
      </c>
      <c r="G994" s="15">
        <f t="shared" si="61"/>
        <v>15.030508490742209</v>
      </c>
      <c r="J994" s="30">
        <f t="shared" si="62"/>
        <v>558.75293691249692</v>
      </c>
      <c r="K994" s="16">
        <f t="shared" si="63"/>
        <v>23.637955430038719</v>
      </c>
    </row>
    <row r="995" spans="2:11">
      <c r="B995" s="1">
        <v>0.81932801008224487</v>
      </c>
      <c r="C995" s="14">
        <f t="shared" si="60"/>
        <v>10.825614290041809</v>
      </c>
      <c r="F995" s="1">
        <v>0.18184679746627808</v>
      </c>
      <c r="G995" s="15">
        <f t="shared" si="61"/>
        <v>7.2749514847416812</v>
      </c>
      <c r="J995" s="30">
        <f t="shared" si="62"/>
        <v>327.63048136726343</v>
      </c>
      <c r="K995" s="16">
        <f t="shared" si="63"/>
        <v>18.10056577478349</v>
      </c>
    </row>
    <row r="996" spans="2:11">
      <c r="B996" s="1">
        <v>0.72675049304962158</v>
      </c>
      <c r="C996" s="14">
        <f t="shared" si="60"/>
        <v>10.206029087972448</v>
      </c>
      <c r="F996" s="1">
        <v>0.27249491214752197</v>
      </c>
      <c r="G996" s="15">
        <f t="shared" si="61"/>
        <v>8.1841458036603605</v>
      </c>
      <c r="J996" s="30">
        <f t="shared" si="62"/>
        <v>338.19853254484184</v>
      </c>
      <c r="K996" s="16">
        <f t="shared" si="63"/>
        <v>18.39017489163281</v>
      </c>
    </row>
    <row r="997" spans="2:11">
      <c r="B997" s="1">
        <v>0.89553529024124146</v>
      </c>
      <c r="C997" s="14">
        <f t="shared" si="60"/>
        <v>11.513029400769499</v>
      </c>
      <c r="F997" s="1">
        <v>0.85839968919754028</v>
      </c>
      <c r="G997" s="15">
        <f t="shared" si="61"/>
        <v>13.219471390814519</v>
      </c>
      <c r="J997" s="30">
        <f t="shared" si="62"/>
        <v>611.69659540570399</v>
      </c>
      <c r="K997" s="16">
        <f t="shared" si="63"/>
        <v>24.732500791584016</v>
      </c>
    </row>
    <row r="998" spans="2:11">
      <c r="B998" s="1">
        <v>0.15352416038513184</v>
      </c>
      <c r="C998" s="14">
        <f t="shared" si="60"/>
        <v>6.9571297071708331</v>
      </c>
      <c r="F998" s="1">
        <v>0.96463799476623535</v>
      </c>
      <c r="G998" s="15">
        <f t="shared" si="61"/>
        <v>15.421736480786645</v>
      </c>
      <c r="J998" s="30">
        <f t="shared" si="62"/>
        <v>500.81365185850643</v>
      </c>
      <c r="K998" s="16">
        <f t="shared" si="63"/>
        <v>22.378866187957478</v>
      </c>
    </row>
    <row r="999" spans="2:11">
      <c r="B999" s="1">
        <v>0.77402776479721069</v>
      </c>
      <c r="C999" s="14">
        <f t="shared" si="60"/>
        <v>10.504354508282006</v>
      </c>
      <c r="F999" s="1">
        <v>0.74156516790390015</v>
      </c>
      <c r="G999" s="15">
        <f t="shared" si="61"/>
        <v>11.944534766478991</v>
      </c>
      <c r="J999" s="30">
        <f t="shared" si="62"/>
        <v>503.95262967047933</v>
      </c>
      <c r="K999" s="16">
        <f t="shared" si="63"/>
        <v>22.448889274760997</v>
      </c>
    </row>
    <row r="1000" spans="2:11">
      <c r="B1000" s="1">
        <v>0.66660630702972412</v>
      </c>
      <c r="C1000" s="14">
        <f t="shared" si="60"/>
        <v>9.8611225990487075</v>
      </c>
      <c r="F1000" s="1">
        <v>6.1357378959655762E-2</v>
      </c>
      <c r="G1000" s="15">
        <f t="shared" si="61"/>
        <v>5.369564967829791</v>
      </c>
      <c r="J1000" s="30">
        <f t="shared" si="62"/>
        <v>231.97384375986724</v>
      </c>
      <c r="K1000" s="16">
        <f t="shared" si="63"/>
        <v>15.230687566878498</v>
      </c>
    </row>
    <row r="1001" spans="2:11">
      <c r="B1001" s="1">
        <v>0.91410261392593384</v>
      </c>
      <c r="C1001" s="14">
        <f t="shared" si="60"/>
        <v>11.732919077917852</v>
      </c>
      <c r="F1001" s="1">
        <v>0.33775955438613892</v>
      </c>
      <c r="G1001" s="15">
        <f t="shared" si="61"/>
        <v>8.7442435833723966</v>
      </c>
      <c r="J1001" s="30">
        <f t="shared" si="62"/>
        <v>419.31419065693962</v>
      </c>
      <c r="K1001" s="16">
        <f t="shared" si="63"/>
        <v>20.477162661290251</v>
      </c>
    </row>
    <row r="1002" spans="2:11">
      <c r="B1002" s="1">
        <v>0.83341789245605469</v>
      </c>
      <c r="C1002" s="14">
        <f t="shared" si="60"/>
        <v>10.935520119610434</v>
      </c>
      <c r="F1002" s="1">
        <v>0.23871660232543945</v>
      </c>
      <c r="G1002" s="15">
        <f t="shared" si="61"/>
        <v>7.8686890925032529</v>
      </c>
      <c r="J1002" s="30">
        <f t="shared" si="62"/>
        <v>353.59828409294124</v>
      </c>
      <c r="K1002" s="16">
        <f t="shared" si="63"/>
        <v>18.804209212113687</v>
      </c>
    </row>
    <row r="1003" spans="2:11">
      <c r="B1003" s="1">
        <v>0.77755945920944214</v>
      </c>
      <c r="C1003" s="14">
        <f t="shared" si="60"/>
        <v>10.527953555081133</v>
      </c>
      <c r="F1003" s="1">
        <v>3.2854735851287842E-2</v>
      </c>
      <c r="G1003" s="15">
        <f t="shared" si="61"/>
        <v>4.4787987367978861</v>
      </c>
      <c r="J1003" s="30">
        <f t="shared" si="62"/>
        <v>225.2026143498162</v>
      </c>
      <c r="K1003" s="16">
        <f t="shared" si="63"/>
        <v>15.006752291879019</v>
      </c>
    </row>
    <row r="1004" spans="2:11">
      <c r="B1004" s="1">
        <v>0.77637255191802979</v>
      </c>
      <c r="C1004" s="14">
        <f t="shared" si="60"/>
        <v>10.519998958456272</v>
      </c>
      <c r="F1004" s="1">
        <v>9.6912503242492676E-2</v>
      </c>
      <c r="G1004" s="15">
        <f t="shared" si="61"/>
        <v>6.101960180018219</v>
      </c>
      <c r="J1004" s="30">
        <f t="shared" si="62"/>
        <v>276.28952560111566</v>
      </c>
      <c r="K1004" s="16">
        <f t="shared" si="63"/>
        <v>16.621959138474491</v>
      </c>
    </row>
    <row r="1005" spans="2:11">
      <c r="B1005" s="1">
        <v>0.47371989488601685</v>
      </c>
      <c r="C1005" s="14">
        <f t="shared" si="60"/>
        <v>8.8681556597654687</v>
      </c>
      <c r="F1005" s="1">
        <v>0.75282269716262817</v>
      </c>
      <c r="G1005" s="15">
        <f t="shared" si="61"/>
        <v>12.050197693712398</v>
      </c>
      <c r="J1005" s="30">
        <f t="shared" si="62"/>
        <v>437.57750702095882</v>
      </c>
      <c r="K1005" s="16">
        <f t="shared" si="63"/>
        <v>20.918353353477869</v>
      </c>
    </row>
    <row r="1006" spans="2:11">
      <c r="B1006" s="1">
        <v>0.73781800270080566</v>
      </c>
      <c r="C1006" s="14">
        <f t="shared" si="60"/>
        <v>10.273265785453917</v>
      </c>
      <c r="F1006" s="1">
        <v>0.67834162712097168</v>
      </c>
      <c r="G1006" s="15">
        <f t="shared" si="61"/>
        <v>11.389199314628058</v>
      </c>
      <c r="J1006" s="30">
        <f t="shared" si="62"/>
        <v>469.2623942122695</v>
      </c>
      <c r="K1006" s="16">
        <f t="shared" si="63"/>
        <v>21.662465100081974</v>
      </c>
    </row>
    <row r="1007" spans="2:11">
      <c r="B1007" s="1">
        <v>0.56460326910018921</v>
      </c>
      <c r="C1007" s="14">
        <f t="shared" si="60"/>
        <v>9.3253014097831581</v>
      </c>
      <c r="F1007" s="1">
        <v>0.90953630208969116</v>
      </c>
      <c r="G1007" s="15">
        <f t="shared" si="61"/>
        <v>14.013715103240855</v>
      </c>
      <c r="J1007" s="30">
        <f t="shared" si="62"/>
        <v>544.70969179520762</v>
      </c>
      <c r="K1007" s="16">
        <f t="shared" si="63"/>
        <v>23.339016513024013</v>
      </c>
    </row>
    <row r="1008" spans="2:11">
      <c r="B1008" s="1">
        <v>0.16450870037078857</v>
      </c>
      <c r="C1008" s="14">
        <f t="shared" si="60"/>
        <v>7.0478100477748979</v>
      </c>
      <c r="F1008" s="1">
        <v>0.13019788265228271</v>
      </c>
      <c r="G1008" s="15">
        <f t="shared" si="61"/>
        <v>6.6236313835454474</v>
      </c>
      <c r="J1008" s="30">
        <f t="shared" si="62"/>
        <v>186.90831081002253</v>
      </c>
      <c r="K1008" s="16">
        <f t="shared" si="63"/>
        <v>13.671441431320346</v>
      </c>
    </row>
    <row r="1009" spans="2:12">
      <c r="B1009" s="1">
        <v>0.31150871515274048</v>
      </c>
      <c r="C1009" s="14">
        <f t="shared" si="60"/>
        <v>8.0168432398536389</v>
      </c>
      <c r="F1009" s="1">
        <v>0.91297632455825806</v>
      </c>
      <c r="G1009" s="15">
        <f t="shared" si="61"/>
        <v>14.077939714594748</v>
      </c>
      <c r="J1009" s="30">
        <f t="shared" si="62"/>
        <v>488.17943380418302</v>
      </c>
      <c r="K1009" s="16">
        <f t="shared" si="63"/>
        <v>22.094782954448387</v>
      </c>
    </row>
    <row r="1010" spans="2:12">
      <c r="B1010" s="1">
        <v>0.46785974502563477</v>
      </c>
      <c r="C1010" s="14">
        <f t="shared" si="60"/>
        <v>8.8386979595443265</v>
      </c>
      <c r="F1010" s="1">
        <v>0.66785144805908203</v>
      </c>
      <c r="G1010" s="15">
        <f t="shared" si="61"/>
        <v>11.301964211721648</v>
      </c>
      <c r="J1010" s="30">
        <f t="shared" si="62"/>
        <v>405.64627269706415</v>
      </c>
      <c r="K1010" s="16">
        <f t="shared" si="63"/>
        <v>20.140662171265973</v>
      </c>
    </row>
    <row r="1011" spans="2:12">
      <c r="J1011" s="13">
        <f>SUM(J11:J1010)</f>
        <v>373278.82855654851</v>
      </c>
      <c r="K1011" s="1">
        <f>AVERAGE(K11:K1010)</f>
        <v>19.013501431043984</v>
      </c>
      <c r="L1011" s="1">
        <f>(J1011-K1011^2*1000)/999</f>
        <v>11.777369257494366</v>
      </c>
    </row>
  </sheetData>
  <sortState ref="Q33:Q93">
    <sortCondition ref="Q33"/>
  </sortState>
  <mergeCells count="6">
    <mergeCell ref="B4:C4"/>
    <mergeCell ref="B5:C5"/>
    <mergeCell ref="B2:D2"/>
    <mergeCell ref="F2:H2"/>
    <mergeCell ref="F4:G4"/>
    <mergeCell ref="F5:G5"/>
  </mergeCells>
  <pageMargins left="0.7" right="0.7" top="0.75" bottom="0.75" header="0.3" footer="0.3"/>
  <pageSetup paperSize="9" orientation="portrait" r:id="rId1"/>
  <drawing r:id="rId2"/>
  <legacyDrawing r:id="rId3"/>
  <controls>
    <control shapeId="1027" r:id="rId4" name="CommandButton1"/>
    <control shapeId="1028" r:id="rId5" name="CommandButton2"/>
    <control shapeId="1033" r:id="rId6" name="CommandButton3"/>
    <control shapeId="1040" r:id="rId7" name="CommandButton4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1"/>
  <sheetViews>
    <sheetView workbookViewId="0">
      <selection activeCell="F2" sqref="F2:G7"/>
    </sheetView>
  </sheetViews>
  <sheetFormatPr defaultRowHeight="15"/>
  <sheetData>
    <row r="1" spans="1:7" ht="33.75" thickBot="1">
      <c r="A1" s="6" t="s">
        <v>3</v>
      </c>
      <c r="B1" s="6" t="s">
        <v>4</v>
      </c>
    </row>
    <row r="2" spans="1:7" ht="17.25" thickBot="1">
      <c r="A2" s="7">
        <v>87</v>
      </c>
      <c r="B2" s="7">
        <v>20</v>
      </c>
      <c r="F2" s="12" t="s">
        <v>4</v>
      </c>
      <c r="G2" s="12" t="s">
        <v>6</v>
      </c>
    </row>
    <row r="3" spans="1:7" ht="17.25" thickBot="1">
      <c r="A3" s="8">
        <v>27</v>
      </c>
      <c r="B3" s="8">
        <v>40</v>
      </c>
      <c r="F3" s="9">
        <v>20</v>
      </c>
      <c r="G3" s="10">
        <v>2</v>
      </c>
    </row>
    <row r="4" spans="1:7" ht="17.25" thickBot="1">
      <c r="A4" s="7">
        <v>45</v>
      </c>
      <c r="B4" s="7">
        <v>60</v>
      </c>
      <c r="F4" s="9">
        <v>40</v>
      </c>
      <c r="G4" s="10">
        <v>1</v>
      </c>
    </row>
    <row r="5" spans="1:7" ht="17.25" thickBot="1">
      <c r="A5" s="8">
        <v>62</v>
      </c>
      <c r="B5" s="8">
        <v>80</v>
      </c>
      <c r="F5" s="9">
        <v>60</v>
      </c>
      <c r="G5" s="10">
        <v>3</v>
      </c>
    </row>
    <row r="6" spans="1:7" ht="17.25" thickBot="1">
      <c r="A6" s="7">
        <v>3</v>
      </c>
      <c r="B6" s="7"/>
      <c r="F6" s="9">
        <v>80</v>
      </c>
      <c r="G6" s="10">
        <v>3</v>
      </c>
    </row>
    <row r="7" spans="1:7" ht="17.25" thickBot="1">
      <c r="A7" s="8">
        <v>52</v>
      </c>
      <c r="B7" s="8"/>
      <c r="F7" s="11" t="s">
        <v>5</v>
      </c>
      <c r="G7" s="11">
        <v>1</v>
      </c>
    </row>
    <row r="8" spans="1:7" ht="17.25" thickBot="1">
      <c r="A8" s="7">
        <v>20</v>
      </c>
      <c r="B8" s="7"/>
    </row>
    <row r="9" spans="1:7" ht="17.25" thickBot="1">
      <c r="A9" s="8">
        <v>43</v>
      </c>
      <c r="B9" s="8"/>
    </row>
    <row r="10" spans="1:7" ht="17.25" thickBot="1">
      <c r="A10" s="7">
        <v>74</v>
      </c>
      <c r="B10" s="7"/>
    </row>
    <row r="11" spans="1:7" ht="17.25" thickBot="1">
      <c r="A11" s="8">
        <v>61</v>
      </c>
      <c r="F11" s="5"/>
    </row>
  </sheetData>
  <sortState ref="F3:F6">
    <sortCondition ref="F3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</dc:creator>
  <cp:lastModifiedBy>Jonny</cp:lastModifiedBy>
  <dcterms:created xsi:type="dcterms:W3CDTF">2012-12-14T23:30:16Z</dcterms:created>
  <dcterms:modified xsi:type="dcterms:W3CDTF">2012-12-31T14:52:44Z</dcterms:modified>
</cp:coreProperties>
</file>